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161" firstSheet="2" activeTab="3"/>
  </bookViews>
  <sheets>
    <sheet name="Foglio1" sheetId="1" r:id="rId1"/>
    <sheet name="Foglio2" sheetId="2" r:id="rId2"/>
    <sheet name="Foglio3" sheetId="3" r:id="rId3"/>
    <sheet name="Foglio4" sheetId="4" r:id="rId4"/>
  </sheets>
  <definedNames>
    <definedName name="_xlnm.Print_Area" localSheetId="3">Foglio4!$A$3:$J$19</definedName>
  </definedNames>
  <calcPr calcId="114210"/>
</workbook>
</file>

<file path=xl/calcChain.xml><?xml version="1.0" encoding="utf-8"?>
<calcChain xmlns="http://schemas.openxmlformats.org/spreadsheetml/2006/main">
  <c r="J9" i="4"/>
  <c r="J10"/>
  <c r="G8"/>
  <c r="J8"/>
  <c r="I9"/>
  <c r="I10"/>
  <c r="I8"/>
  <c r="H11"/>
  <c r="G9"/>
  <c r="G10"/>
  <c r="E11"/>
  <c r="E39" i="1"/>
  <c r="F42" i="2"/>
  <c r="F40"/>
  <c r="F37"/>
  <c r="F38"/>
  <c r="F39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E33" i="1"/>
  <c r="E32"/>
  <c r="E31"/>
  <c r="E30"/>
  <c r="E29"/>
  <c r="E28"/>
  <c r="E27"/>
  <c r="E25"/>
  <c r="E24"/>
  <c r="E23"/>
  <c r="E6"/>
  <c r="E7"/>
  <c r="E8"/>
  <c r="E9"/>
  <c r="E10"/>
  <c r="E11"/>
  <c r="E12"/>
  <c r="E13"/>
  <c r="E14"/>
  <c r="E15"/>
  <c r="E16"/>
  <c r="E17"/>
  <c r="E18"/>
  <c r="E19"/>
  <c r="E20"/>
  <c r="E21"/>
  <c r="E22"/>
  <c r="E26"/>
  <c r="E34"/>
  <c r="E35"/>
  <c r="E36"/>
  <c r="E37"/>
  <c r="E38"/>
  <c r="E5"/>
  <c r="D152"/>
  <c r="E152"/>
</calcChain>
</file>

<file path=xl/sharedStrings.xml><?xml version="1.0" encoding="utf-8"?>
<sst xmlns="http://schemas.openxmlformats.org/spreadsheetml/2006/main" count="220" uniqueCount="138">
  <si>
    <t>TOTALE</t>
  </si>
  <si>
    <t>Totale 91 ore</t>
  </si>
  <si>
    <t>da aggiungere corso sicurezza</t>
  </si>
  <si>
    <t xml:space="preserve">ore </t>
  </si>
  <si>
    <t>Totale 95 ore</t>
  </si>
  <si>
    <t>_______________________________________________________________________</t>
  </si>
  <si>
    <t>1428.03</t>
  </si>
  <si>
    <t xml:space="preserve">8 fogli carta avana </t>
  </si>
  <si>
    <t>1746.00</t>
  </si>
  <si>
    <t>bristol bianco 10 fg.</t>
  </si>
  <si>
    <t>2113</t>
  </si>
  <si>
    <t>acquerelli MAXI</t>
  </si>
  <si>
    <t>1142.16</t>
  </si>
  <si>
    <t>BORGIONE stick</t>
  </si>
  <si>
    <t>2130.01</t>
  </si>
  <si>
    <t>tempera BIANCA da 1 kg.</t>
  </si>
  <si>
    <t>1125.03</t>
  </si>
  <si>
    <t>colla da 1 Kg. Bianca</t>
  </si>
  <si>
    <t>2944</t>
  </si>
  <si>
    <t>spago canapa 1 mm.</t>
  </si>
  <si>
    <t>1789.68</t>
  </si>
  <si>
    <t>pouches per plastificatrice</t>
  </si>
  <si>
    <t>2854.12</t>
  </si>
  <si>
    <t xml:space="preserve">brillantina grana fine </t>
  </si>
  <si>
    <t>1043.19</t>
  </si>
  <si>
    <t>pastelloni giotto 12 pezzi</t>
  </si>
  <si>
    <t>1002.12</t>
  </si>
  <si>
    <t>pennarelli punta fine</t>
  </si>
  <si>
    <t>1230.11</t>
  </si>
  <si>
    <t>punti per cucitrice</t>
  </si>
  <si>
    <t>2942.46</t>
  </si>
  <si>
    <t>2942.47</t>
  </si>
  <si>
    <t>2942.62</t>
  </si>
  <si>
    <t>cordoncino oro</t>
  </si>
  <si>
    <t>cordoncino argento</t>
  </si>
  <si>
    <t>cordoncino rosso</t>
  </si>
  <si>
    <t>1224.02</t>
  </si>
  <si>
    <t>correttore a penna</t>
  </si>
  <si>
    <t>2449,03</t>
  </si>
  <si>
    <t>vernice finale trasparente</t>
  </si>
  <si>
    <t>1745.29</t>
  </si>
  <si>
    <t>bristol 50x70 10 colori</t>
  </si>
  <si>
    <t>Sez.  A</t>
  </si>
  <si>
    <t>Sez. B</t>
  </si>
  <si>
    <t>1232.01</t>
  </si>
  <si>
    <t xml:space="preserve"> cucitrice</t>
  </si>
  <si>
    <t>1231.11</t>
  </si>
  <si>
    <t>punti cucitrice</t>
  </si>
  <si>
    <t>1002.11</t>
  </si>
  <si>
    <t>pannarelli p. fine 96 pz.</t>
  </si>
  <si>
    <t>1051.17</t>
  </si>
  <si>
    <t>cere 24 pezzi</t>
  </si>
  <si>
    <t>1005.11</t>
  </si>
  <si>
    <t>pennarelli giotto</t>
  </si>
  <si>
    <t>1022.30</t>
  </si>
  <si>
    <t>matite da disegno</t>
  </si>
  <si>
    <t>1782.01</t>
  </si>
  <si>
    <t>buste per raccoglitore</t>
  </si>
  <si>
    <t>Sez. C</t>
  </si>
  <si>
    <t>cartoncino bristol bianco</t>
  </si>
  <si>
    <t>cartoncino bristol rosso</t>
  </si>
  <si>
    <t>717/15</t>
  </si>
  <si>
    <t>718/12</t>
  </si>
  <si>
    <t>718/11</t>
  </si>
  <si>
    <t>cartoncino bristol arancioe</t>
  </si>
  <si>
    <t>718/05</t>
  </si>
  <si>
    <t>cartoncino bristol azzurro mare</t>
  </si>
  <si>
    <t>06266</t>
  </si>
  <si>
    <t>conf. 80 cartoncini</t>
  </si>
  <si>
    <t>UR1520</t>
  </si>
  <si>
    <t>conf. 10 cartoncini</t>
  </si>
  <si>
    <t>09818</t>
  </si>
  <si>
    <t>barattolo matitoni</t>
  </si>
  <si>
    <t>09826</t>
  </si>
  <si>
    <t>barattolo cere</t>
  </si>
  <si>
    <t>06550</t>
  </si>
  <si>
    <t>barattolo pennarelli</t>
  </si>
  <si>
    <t>H6510BL</t>
  </si>
  <si>
    <t>gomme easy</t>
  </si>
  <si>
    <t>05364</t>
  </si>
  <si>
    <t>temperini due fori</t>
  </si>
  <si>
    <t>779/1</t>
  </si>
  <si>
    <t>forbici</t>
  </si>
  <si>
    <t>04827</t>
  </si>
  <si>
    <t>maxi fustella cuore</t>
  </si>
  <si>
    <t>10425</t>
  </si>
  <si>
    <t>maxi fustella campana</t>
  </si>
  <si>
    <t>04833</t>
  </si>
  <si>
    <t>maxi fustella sole</t>
  </si>
  <si>
    <t>1705A</t>
  </si>
  <si>
    <t>colla a caldo stick</t>
  </si>
  <si>
    <t>05179</t>
  </si>
  <si>
    <t>colla stick</t>
  </si>
  <si>
    <t>08093</t>
  </si>
  <si>
    <t>colla liquida 1 kg.</t>
  </si>
  <si>
    <t>0805</t>
  </si>
  <si>
    <t>busta due stelle in sughero</t>
  </si>
  <si>
    <t>scatola  fermagli</t>
  </si>
  <si>
    <t>C461/4</t>
  </si>
  <si>
    <t>pasta per modellare</t>
  </si>
  <si>
    <t>ceramica paetto 1 kg.</t>
  </si>
  <si>
    <t>PF550/01</t>
  </si>
  <si>
    <t>tempera bianco</t>
  </si>
  <si>
    <t>PF550/29</t>
  </si>
  <si>
    <t>tempera rossa</t>
  </si>
  <si>
    <t>08808/01</t>
  </si>
  <si>
    <t>temera ianco</t>
  </si>
  <si>
    <t>08808/26</t>
  </si>
  <si>
    <t>tempera giallo</t>
  </si>
  <si>
    <t>08808/10</t>
  </si>
  <si>
    <t>tempera blu</t>
  </si>
  <si>
    <t>rulli spugna</t>
  </si>
  <si>
    <t>08992/1</t>
  </si>
  <si>
    <t>tempera glitter oro</t>
  </si>
  <si>
    <t>tempera glitter argento</t>
  </si>
  <si>
    <t>tempera glitter blu</t>
  </si>
  <si>
    <t>tempera glitter rosso</t>
  </si>
  <si>
    <t>08992/2</t>
  </si>
  <si>
    <t>08992/4</t>
  </si>
  <si>
    <t>08992/5</t>
  </si>
  <si>
    <t>K577/14</t>
  </si>
  <si>
    <t xml:space="preserve">pennello piatto </t>
  </si>
  <si>
    <t>PERSONALE</t>
  </si>
  <si>
    <t>% TOTALE ASSENZE</t>
  </si>
  <si>
    <t>Docenti</t>
  </si>
  <si>
    <t>ATA</t>
  </si>
  <si>
    <t>Direttivo</t>
  </si>
  <si>
    <t>TOTALI</t>
  </si>
  <si>
    <t>TASSI DI ASSENZA DEL PERSONALE RELATIVO AL PERIODO SETTEMBRE/NOVEMBRE 2016</t>
  </si>
  <si>
    <t>GIORNI LAVORATIVI</t>
  </si>
  <si>
    <t xml:space="preserve">NUMERO </t>
  </si>
  <si>
    <t>TOT. GG. LAVORATIVI</t>
  </si>
  <si>
    <t xml:space="preserve"> GG. ASSENZA</t>
  </si>
  <si>
    <t>GG. PRESENZA</t>
  </si>
  <si>
    <t xml:space="preserve"> Firma autografa sostituita a mezzo stampa ai sensi </t>
  </si>
  <si>
    <t xml:space="preserve">dell’art. 3, comma 2 del decreto legislativo n. 39/1993 </t>
  </si>
  <si>
    <t xml:space="preserve">           Prof.ssa Anna Maria Florio</t>
  </si>
  <si>
    <t xml:space="preserve">                LA DIRIGENTE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</si>
</sst>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0"/>
      <name val="Arial"/>
      <family val="2"/>
    </font>
    <font>
      <sz val="10.5"/>
      <name val="Arial"/>
      <family val="2"/>
    </font>
    <font>
      <sz val="12"/>
      <name val="Arial"/>
      <family val="2"/>
    </font>
    <font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0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 applyAlignment="1">
      <alignment horizontal="right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/>
    <xf numFmtId="1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left"/>
    </xf>
    <xf numFmtId="0" fontId="7" fillId="0" borderId="0" xfId="0" applyFont="1"/>
    <xf numFmtId="0" fontId="0" fillId="0" borderId="0" xfId="0" applyAlignment="1"/>
    <xf numFmtId="0" fontId="0" fillId="0" borderId="0" xfId="0" applyBorder="1"/>
    <xf numFmtId="0" fontId="6" fillId="0" borderId="0" xfId="0" applyFont="1" applyBorder="1"/>
    <xf numFmtId="0" fontId="6" fillId="0" borderId="0" xfId="0" applyFont="1"/>
    <xf numFmtId="0" fontId="0" fillId="0" borderId="0" xfId="0" applyFont="1" applyBorder="1"/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8"/>
  <sheetViews>
    <sheetView topLeftCell="A4" workbookViewId="0">
      <selection activeCell="E39" sqref="E39"/>
    </sheetView>
  </sheetViews>
  <sheetFormatPr defaultColWidth="11.5703125" defaultRowHeight="12.75"/>
  <cols>
    <col min="1" max="1" width="10.7109375" customWidth="1"/>
    <col min="2" max="2" width="22.7109375" customWidth="1"/>
    <col min="3" max="3" width="9.85546875" style="40" customWidth="1"/>
    <col min="4" max="4" width="18" style="1" customWidth="1"/>
    <col min="5" max="5" width="23.28515625" style="23" customWidth="1"/>
    <col min="6" max="6" width="16" style="33" customWidth="1"/>
  </cols>
  <sheetData>
    <row r="1" spans="1:6" ht="13.5">
      <c r="A1" s="60"/>
      <c r="B1" s="60"/>
      <c r="C1" s="60"/>
      <c r="D1" s="60"/>
      <c r="E1" s="60"/>
      <c r="F1" s="60"/>
    </row>
    <row r="2" spans="1:6" ht="18.75" hidden="1">
      <c r="A2" s="2"/>
      <c r="B2" s="3"/>
      <c r="C2" s="37"/>
      <c r="D2" s="5"/>
      <c r="E2" s="4"/>
      <c r="F2" s="4"/>
    </row>
    <row r="3" spans="1:6" ht="18">
      <c r="A3" s="61"/>
      <c r="B3" s="61"/>
      <c r="C3" s="61"/>
      <c r="D3" s="61"/>
      <c r="E3" s="61"/>
      <c r="F3"/>
    </row>
    <row r="4" spans="1:6" ht="14.85" customHeight="1">
      <c r="A4" s="7"/>
      <c r="B4" s="6"/>
      <c r="C4" s="38"/>
      <c r="D4" s="6"/>
      <c r="E4" s="6"/>
      <c r="F4" s="8"/>
    </row>
    <row r="5" spans="1:6" ht="14.85" customHeight="1">
      <c r="A5" s="28" t="s">
        <v>6</v>
      </c>
      <c r="B5" s="27" t="s">
        <v>7</v>
      </c>
      <c r="C5" s="27">
        <v>1</v>
      </c>
      <c r="D5" s="30">
        <v>4.1500000000000004</v>
      </c>
      <c r="E5" s="41">
        <f t="shared" ref="E5:E22" si="0">D5*C5</f>
        <v>4.1500000000000004</v>
      </c>
      <c r="F5" s="44" t="s">
        <v>42</v>
      </c>
    </row>
    <row r="6" spans="1:6" s="12" customFormat="1">
      <c r="A6" s="28" t="s">
        <v>8</v>
      </c>
      <c r="B6" s="29" t="s">
        <v>9</v>
      </c>
      <c r="C6" s="27">
        <v>1</v>
      </c>
      <c r="D6" s="30">
        <v>4.6500000000000004</v>
      </c>
      <c r="E6" s="41">
        <f t="shared" si="0"/>
        <v>4.6500000000000004</v>
      </c>
      <c r="F6" s="44" t="s">
        <v>42</v>
      </c>
    </row>
    <row r="7" spans="1:6" s="12" customFormat="1">
      <c r="A7" s="43" t="s">
        <v>10</v>
      </c>
      <c r="B7" s="29" t="s">
        <v>11</v>
      </c>
      <c r="C7" s="27">
        <v>5</v>
      </c>
      <c r="D7" s="30">
        <v>3.49</v>
      </c>
      <c r="E7" s="41">
        <f t="shared" si="0"/>
        <v>17.450000000000003</v>
      </c>
      <c r="F7" s="44" t="s">
        <v>42</v>
      </c>
    </row>
    <row r="8" spans="1:6" s="12" customFormat="1">
      <c r="A8" s="43" t="s">
        <v>12</v>
      </c>
      <c r="B8" s="27" t="s">
        <v>13</v>
      </c>
      <c r="C8" s="27">
        <v>10</v>
      </c>
      <c r="D8" s="30">
        <v>1.1399999999999999</v>
      </c>
      <c r="E8" s="41">
        <f t="shared" si="0"/>
        <v>11.399999999999999</v>
      </c>
      <c r="F8" s="44" t="s">
        <v>42</v>
      </c>
    </row>
    <row r="9" spans="1:6" s="12" customFormat="1">
      <c r="A9" s="43" t="s">
        <v>14</v>
      </c>
      <c r="B9" s="27" t="s">
        <v>15</v>
      </c>
      <c r="C9" s="27">
        <v>3</v>
      </c>
      <c r="D9" s="30">
        <v>2.73</v>
      </c>
      <c r="E9" s="41">
        <f t="shared" si="0"/>
        <v>8.19</v>
      </c>
      <c r="F9" s="44" t="s">
        <v>42</v>
      </c>
    </row>
    <row r="10" spans="1:6" s="12" customFormat="1">
      <c r="A10" s="43" t="s">
        <v>16</v>
      </c>
      <c r="B10" s="27" t="s">
        <v>17</v>
      </c>
      <c r="C10" s="27">
        <v>3</v>
      </c>
      <c r="D10" s="30">
        <v>2.86</v>
      </c>
      <c r="E10" s="41">
        <f t="shared" si="0"/>
        <v>8.58</v>
      </c>
      <c r="F10" s="44" t="s">
        <v>42</v>
      </c>
    </row>
    <row r="11" spans="1:6" s="12" customFormat="1">
      <c r="A11" s="43" t="s">
        <v>18</v>
      </c>
      <c r="B11" s="27" t="s">
        <v>19</v>
      </c>
      <c r="C11" s="27">
        <v>1</v>
      </c>
      <c r="D11" s="30">
        <v>1.44</v>
      </c>
      <c r="E11" s="41">
        <f t="shared" si="0"/>
        <v>1.44</v>
      </c>
      <c r="F11" s="44" t="s">
        <v>42</v>
      </c>
    </row>
    <row r="12" spans="1:6" s="12" customFormat="1">
      <c r="A12" s="43" t="s">
        <v>20</v>
      </c>
      <c r="B12" s="27" t="s">
        <v>21</v>
      </c>
      <c r="C12" s="27">
        <v>1</v>
      </c>
      <c r="D12" s="30">
        <v>10.85</v>
      </c>
      <c r="E12" s="41">
        <f t="shared" si="0"/>
        <v>10.85</v>
      </c>
      <c r="F12" s="44" t="s">
        <v>42</v>
      </c>
    </row>
    <row r="13" spans="1:6" s="12" customFormat="1">
      <c r="A13" s="43" t="s">
        <v>22</v>
      </c>
      <c r="B13" s="27" t="s">
        <v>23</v>
      </c>
      <c r="C13" s="27">
        <v>3</v>
      </c>
      <c r="D13" s="30">
        <v>1.88</v>
      </c>
      <c r="E13" s="41">
        <f t="shared" si="0"/>
        <v>5.64</v>
      </c>
      <c r="F13" s="44" t="s">
        <v>42</v>
      </c>
    </row>
    <row r="14" spans="1:6" s="12" customFormat="1">
      <c r="A14" s="43" t="s">
        <v>24</v>
      </c>
      <c r="B14" s="27" t="s">
        <v>25</v>
      </c>
      <c r="C14" s="27">
        <v>4</v>
      </c>
      <c r="D14" s="30">
        <v>6.39</v>
      </c>
      <c r="E14" s="41">
        <f t="shared" si="0"/>
        <v>25.56</v>
      </c>
      <c r="F14" s="44" t="s">
        <v>42</v>
      </c>
    </row>
    <row r="15" spans="1:6" s="12" customFormat="1">
      <c r="A15" s="43" t="s">
        <v>26</v>
      </c>
      <c r="B15" s="27" t="s">
        <v>27</v>
      </c>
      <c r="C15" s="27">
        <v>5</v>
      </c>
      <c r="D15" s="30">
        <v>1.07</v>
      </c>
      <c r="E15" s="41">
        <f t="shared" si="0"/>
        <v>5.3500000000000005</v>
      </c>
      <c r="F15" s="44" t="s">
        <v>42</v>
      </c>
    </row>
    <row r="16" spans="1:6" s="12" customFormat="1">
      <c r="A16" s="43" t="s">
        <v>28</v>
      </c>
      <c r="B16" s="27" t="s">
        <v>29</v>
      </c>
      <c r="C16" s="27">
        <v>5</v>
      </c>
      <c r="D16" s="30">
        <v>0.98</v>
      </c>
      <c r="E16" s="41">
        <f t="shared" si="0"/>
        <v>4.9000000000000004</v>
      </c>
      <c r="F16" s="44" t="s">
        <v>42</v>
      </c>
    </row>
    <row r="17" spans="1:6" s="12" customFormat="1">
      <c r="A17" s="43" t="s">
        <v>30</v>
      </c>
      <c r="B17" s="27" t="s">
        <v>33</v>
      </c>
      <c r="C17" s="27">
        <v>1</v>
      </c>
      <c r="D17" s="30">
        <v>1.84</v>
      </c>
      <c r="E17" s="41">
        <f t="shared" si="0"/>
        <v>1.84</v>
      </c>
      <c r="F17" s="44" t="s">
        <v>42</v>
      </c>
    </row>
    <row r="18" spans="1:6" s="12" customFormat="1">
      <c r="A18" s="43" t="s">
        <v>31</v>
      </c>
      <c r="B18" s="27" t="s">
        <v>34</v>
      </c>
      <c r="C18" s="27">
        <v>1</v>
      </c>
      <c r="D18" s="30">
        <v>1.84</v>
      </c>
      <c r="E18" s="41">
        <f t="shared" si="0"/>
        <v>1.84</v>
      </c>
      <c r="F18" s="44" t="s">
        <v>42</v>
      </c>
    </row>
    <row r="19" spans="1:6" s="12" customFormat="1">
      <c r="A19" s="43" t="s">
        <v>32</v>
      </c>
      <c r="B19" s="27" t="s">
        <v>35</v>
      </c>
      <c r="C19" s="27">
        <v>1</v>
      </c>
      <c r="D19" s="30">
        <v>1.84</v>
      </c>
      <c r="E19" s="41">
        <f t="shared" si="0"/>
        <v>1.84</v>
      </c>
      <c r="F19" s="44" t="s">
        <v>42</v>
      </c>
    </row>
    <row r="20" spans="1:6" s="12" customFormat="1">
      <c r="A20" s="43" t="s">
        <v>36</v>
      </c>
      <c r="B20" s="27" t="s">
        <v>37</v>
      </c>
      <c r="C20" s="27">
        <v>2</v>
      </c>
      <c r="D20" s="30">
        <v>1.0900000000000001</v>
      </c>
      <c r="E20" s="41">
        <f t="shared" si="0"/>
        <v>2.1800000000000002</v>
      </c>
      <c r="F20" s="44" t="s">
        <v>42</v>
      </c>
    </row>
    <row r="21" spans="1:6" s="12" customFormat="1">
      <c r="A21" s="43" t="s">
        <v>38</v>
      </c>
      <c r="B21" s="27" t="s">
        <v>39</v>
      </c>
      <c r="C21" s="27">
        <v>1</v>
      </c>
      <c r="D21" s="30">
        <v>4.6500000000000004</v>
      </c>
      <c r="E21" s="41">
        <f t="shared" si="0"/>
        <v>4.6500000000000004</v>
      </c>
      <c r="F21" s="44" t="s">
        <v>42</v>
      </c>
    </row>
    <row r="22" spans="1:6" s="12" customFormat="1">
      <c r="A22" s="43" t="s">
        <v>40</v>
      </c>
      <c r="B22" s="27" t="s">
        <v>41</v>
      </c>
      <c r="C22" s="27">
        <v>1</v>
      </c>
      <c r="D22" s="30">
        <v>3.98</v>
      </c>
      <c r="E22" s="41">
        <f t="shared" si="0"/>
        <v>3.98</v>
      </c>
      <c r="F22" s="44" t="s">
        <v>42</v>
      </c>
    </row>
    <row r="23" spans="1:6" s="12" customFormat="1">
      <c r="A23" s="43" t="s">
        <v>24</v>
      </c>
      <c r="B23" s="27" t="s">
        <v>25</v>
      </c>
      <c r="C23" s="27">
        <v>4</v>
      </c>
      <c r="D23" s="30">
        <v>6.39</v>
      </c>
      <c r="E23" s="41">
        <f>D23*C23</f>
        <v>25.56</v>
      </c>
      <c r="F23" s="42" t="s">
        <v>43</v>
      </c>
    </row>
    <row r="24" spans="1:6" s="12" customFormat="1">
      <c r="A24" s="43" t="s">
        <v>20</v>
      </c>
      <c r="B24" s="27" t="s">
        <v>21</v>
      </c>
      <c r="C24" s="27">
        <v>1</v>
      </c>
      <c r="D24" s="30">
        <v>10.85</v>
      </c>
      <c r="E24" s="41">
        <f>D24*C24</f>
        <v>10.85</v>
      </c>
      <c r="F24" s="42" t="s">
        <v>43</v>
      </c>
    </row>
    <row r="25" spans="1:6" s="12" customFormat="1">
      <c r="A25" s="43" t="s">
        <v>44</v>
      </c>
      <c r="B25" s="27" t="s">
        <v>45</v>
      </c>
      <c r="C25" s="27">
        <v>1</v>
      </c>
      <c r="D25" s="30">
        <v>5.88</v>
      </c>
      <c r="E25" s="41">
        <f>D25*C25</f>
        <v>5.88</v>
      </c>
      <c r="F25" s="42" t="s">
        <v>43</v>
      </c>
    </row>
    <row r="26" spans="1:6" s="12" customFormat="1">
      <c r="A26" s="43" t="s">
        <v>46</v>
      </c>
      <c r="B26" s="27" t="s">
        <v>47</v>
      </c>
      <c r="C26" s="27">
        <v>5</v>
      </c>
      <c r="D26" s="30">
        <v>0.37</v>
      </c>
      <c r="E26" s="41">
        <f>D26*C26</f>
        <v>1.85</v>
      </c>
      <c r="F26" s="42" t="s">
        <v>43</v>
      </c>
    </row>
    <row r="27" spans="1:6" s="12" customFormat="1">
      <c r="A27" s="43" t="s">
        <v>36</v>
      </c>
      <c r="B27" s="27" t="s">
        <v>37</v>
      </c>
      <c r="C27" s="27">
        <v>1</v>
      </c>
      <c r="D27" s="30">
        <v>1.0900000000000001</v>
      </c>
      <c r="E27" s="41">
        <f t="shared" ref="E27:E32" si="1">D27*C27</f>
        <v>1.0900000000000001</v>
      </c>
      <c r="F27" s="42" t="s">
        <v>43</v>
      </c>
    </row>
    <row r="28" spans="1:6" s="12" customFormat="1">
      <c r="A28" s="43" t="s">
        <v>16</v>
      </c>
      <c r="B28" s="27" t="s">
        <v>17</v>
      </c>
      <c r="C28" s="27">
        <v>2</v>
      </c>
      <c r="D28" s="30">
        <v>2.86</v>
      </c>
      <c r="E28" s="41">
        <f t="shared" si="1"/>
        <v>5.72</v>
      </c>
      <c r="F28" s="42" t="s">
        <v>43</v>
      </c>
    </row>
    <row r="29" spans="1:6" s="12" customFormat="1">
      <c r="A29" s="43" t="s">
        <v>12</v>
      </c>
      <c r="B29" s="27" t="s">
        <v>13</v>
      </c>
      <c r="C29" s="27">
        <v>10</v>
      </c>
      <c r="D29" s="30">
        <v>1.1399999999999999</v>
      </c>
      <c r="E29" s="41">
        <f t="shared" si="1"/>
        <v>11.399999999999999</v>
      </c>
      <c r="F29" s="42" t="s">
        <v>43</v>
      </c>
    </row>
    <row r="30" spans="1:6" s="12" customFormat="1">
      <c r="A30" s="43" t="s">
        <v>10</v>
      </c>
      <c r="B30" s="29" t="s">
        <v>11</v>
      </c>
      <c r="C30" s="27">
        <v>3</v>
      </c>
      <c r="D30" s="30">
        <v>3.49</v>
      </c>
      <c r="E30" s="41">
        <f t="shared" si="1"/>
        <v>10.47</v>
      </c>
      <c r="F30" s="42" t="s">
        <v>43</v>
      </c>
    </row>
    <row r="31" spans="1:6" s="12" customFormat="1">
      <c r="A31" s="28" t="s">
        <v>8</v>
      </c>
      <c r="B31" s="29" t="s">
        <v>9</v>
      </c>
      <c r="C31" s="27">
        <v>1</v>
      </c>
      <c r="D31" s="30">
        <v>4.6500000000000004</v>
      </c>
      <c r="E31" s="41">
        <f t="shared" si="1"/>
        <v>4.6500000000000004</v>
      </c>
      <c r="F31" s="42" t="s">
        <v>43</v>
      </c>
    </row>
    <row r="32" spans="1:6" s="12" customFormat="1">
      <c r="A32" s="43" t="s">
        <v>40</v>
      </c>
      <c r="B32" s="27" t="s">
        <v>41</v>
      </c>
      <c r="C32" s="27">
        <v>1</v>
      </c>
      <c r="D32" s="30">
        <v>3.98</v>
      </c>
      <c r="E32" s="41">
        <f t="shared" si="1"/>
        <v>3.98</v>
      </c>
      <c r="F32" s="42" t="s">
        <v>43</v>
      </c>
    </row>
    <row r="33" spans="1:6" s="12" customFormat="1">
      <c r="A33" s="28" t="s">
        <v>6</v>
      </c>
      <c r="B33" s="27" t="s">
        <v>7</v>
      </c>
      <c r="C33" s="27">
        <v>1</v>
      </c>
      <c r="D33" s="30">
        <v>4.1500000000000004</v>
      </c>
      <c r="E33" s="41">
        <f t="shared" ref="E33:E38" si="2">D33*C33</f>
        <v>4.1500000000000004</v>
      </c>
      <c r="F33" s="42" t="s">
        <v>43</v>
      </c>
    </row>
    <row r="34" spans="1:6" s="12" customFormat="1">
      <c r="A34" s="28" t="s">
        <v>48</v>
      </c>
      <c r="B34" s="27" t="s">
        <v>49</v>
      </c>
      <c r="C34" s="27">
        <v>2</v>
      </c>
      <c r="D34" s="30">
        <v>7.29</v>
      </c>
      <c r="E34" s="41">
        <f t="shared" si="2"/>
        <v>14.58</v>
      </c>
      <c r="F34" s="42" t="s">
        <v>43</v>
      </c>
    </row>
    <row r="35" spans="1:6" s="12" customFormat="1">
      <c r="A35" s="28" t="s">
        <v>50</v>
      </c>
      <c r="B35" s="27" t="s">
        <v>51</v>
      </c>
      <c r="C35" s="27">
        <v>2</v>
      </c>
      <c r="D35" s="30">
        <v>3.38</v>
      </c>
      <c r="E35" s="41">
        <f t="shared" si="2"/>
        <v>6.76</v>
      </c>
      <c r="F35" s="42" t="s">
        <v>43</v>
      </c>
    </row>
    <row r="36" spans="1:6" s="12" customFormat="1">
      <c r="A36" s="9" t="s">
        <v>52</v>
      </c>
      <c r="B36" s="10" t="s">
        <v>53</v>
      </c>
      <c r="C36" s="10">
        <v>3</v>
      </c>
      <c r="D36" s="31">
        <v>7.64</v>
      </c>
      <c r="E36" s="41">
        <f t="shared" si="2"/>
        <v>22.919999999999998</v>
      </c>
      <c r="F36" s="42" t="s">
        <v>43</v>
      </c>
    </row>
    <row r="37" spans="1:6" s="12" customFormat="1">
      <c r="A37" s="9" t="s">
        <v>54</v>
      </c>
      <c r="B37" s="10" t="s">
        <v>55</v>
      </c>
      <c r="C37" s="10">
        <v>1</v>
      </c>
      <c r="D37" s="31">
        <v>1.97</v>
      </c>
      <c r="E37" s="41">
        <f t="shared" si="2"/>
        <v>1.97</v>
      </c>
      <c r="F37" s="42" t="s">
        <v>43</v>
      </c>
    </row>
    <row r="38" spans="1:6" s="12" customFormat="1">
      <c r="A38" s="9" t="s">
        <v>56</v>
      </c>
      <c r="B38" s="10" t="s">
        <v>57</v>
      </c>
      <c r="C38" s="10">
        <v>1</v>
      </c>
      <c r="D38" s="31">
        <v>2.99</v>
      </c>
      <c r="E38" s="41">
        <f t="shared" si="2"/>
        <v>2.99</v>
      </c>
      <c r="F38" s="42" t="s">
        <v>43</v>
      </c>
    </row>
    <row r="39" spans="1:6" s="12" customFormat="1">
      <c r="E39" s="55">
        <f>SUM(E5:E38)</f>
        <v>259.31</v>
      </c>
    </row>
    <row r="40" spans="1:6" s="12" customFormat="1"/>
    <row r="41" spans="1:6" s="12" customFormat="1"/>
    <row r="42" spans="1:6" s="12" customFormat="1"/>
    <row r="43" spans="1:6" s="12" customFormat="1"/>
    <row r="44" spans="1:6" s="26" customFormat="1"/>
    <row r="45" spans="1:6" s="26" customFormat="1"/>
    <row r="46" spans="1:6" s="26" customFormat="1"/>
    <row r="47" spans="1:6" s="26" customFormat="1"/>
    <row r="48" spans="1:6" s="26" customFormat="1"/>
    <row r="49" spans="1:6" s="26" customFormat="1"/>
    <row r="50" spans="1:6" s="26" customFormat="1"/>
    <row r="51" spans="1:6" s="26" customFormat="1"/>
    <row r="52" spans="1:6" s="26" customFormat="1"/>
    <row r="53" spans="1:6" s="26" customFormat="1"/>
    <row r="54" spans="1:6" s="26" customFormat="1"/>
    <row r="55" spans="1:6" s="26" customFormat="1"/>
    <row r="56" spans="1:6" s="26" customFormat="1"/>
    <row r="57" spans="1:6" s="26" customFormat="1"/>
    <row r="58" spans="1:6" s="26" customFormat="1">
      <c r="A58" s="54"/>
      <c r="B58" s="34"/>
      <c r="C58" s="34"/>
      <c r="D58" s="34"/>
      <c r="E58" s="34"/>
      <c r="F58" s="11"/>
    </row>
    <row r="59" spans="1:6" s="26" customFormat="1">
      <c r="A59" s="54"/>
      <c r="B59" s="34"/>
      <c r="C59" s="34"/>
      <c r="D59" s="34"/>
      <c r="E59" s="34"/>
      <c r="F59" s="11"/>
    </row>
    <row r="60" spans="1:6" s="26" customFormat="1">
      <c r="A60" s="54"/>
      <c r="B60" s="34"/>
      <c r="C60" s="34"/>
      <c r="D60" s="34"/>
      <c r="E60" s="34"/>
      <c r="F60" s="11"/>
    </row>
    <row r="61" spans="1:6" s="26" customFormat="1">
      <c r="A61" s="54"/>
      <c r="B61" s="34"/>
      <c r="C61" s="34"/>
      <c r="D61" s="23"/>
      <c r="E61" s="35"/>
      <c r="F61" s="11"/>
    </row>
    <row r="62" spans="1:6" s="26" customFormat="1">
      <c r="A62" s="54"/>
      <c r="B62" s="34"/>
      <c r="C62" s="34"/>
      <c r="D62" s="34"/>
      <c r="E62" s="34"/>
      <c r="F62" s="11"/>
    </row>
    <row r="63" spans="1:6" s="26" customFormat="1">
      <c r="A63" s="54"/>
      <c r="B63" s="34"/>
      <c r="C63" s="34"/>
      <c r="D63" s="34"/>
      <c r="E63" s="34"/>
      <c r="F63" s="11"/>
    </row>
    <row r="64" spans="1:6" s="26" customFormat="1">
      <c r="A64" s="54"/>
      <c r="B64" s="34"/>
      <c r="C64" s="34"/>
      <c r="D64" s="34"/>
      <c r="E64" s="34"/>
      <c r="F64" s="11"/>
    </row>
    <row r="65" spans="1:6" s="26" customFormat="1">
      <c r="A65" s="54"/>
      <c r="B65" s="34"/>
      <c r="C65" s="34"/>
      <c r="D65" s="34"/>
      <c r="E65" s="34"/>
      <c r="F65" s="11"/>
    </row>
    <row r="66" spans="1:6" s="26" customFormat="1">
      <c r="A66" s="54"/>
      <c r="B66" s="34"/>
      <c r="C66" s="34"/>
      <c r="D66" s="34"/>
      <c r="E66" s="34"/>
      <c r="F66" s="11"/>
    </row>
    <row r="67" spans="1:6" s="26" customFormat="1">
      <c r="A67" s="54"/>
      <c r="B67" s="34"/>
      <c r="C67" s="34"/>
      <c r="D67" s="34"/>
      <c r="E67" s="34"/>
      <c r="F67" s="11"/>
    </row>
    <row r="68" spans="1:6" s="26" customFormat="1">
      <c r="A68" s="54"/>
      <c r="B68" s="34"/>
      <c r="C68" s="34"/>
      <c r="D68" s="34"/>
      <c r="E68" s="34"/>
      <c r="F68" s="11"/>
    </row>
    <row r="69" spans="1:6" s="26" customFormat="1">
      <c r="A69" s="54"/>
      <c r="B69" s="34"/>
      <c r="C69" s="34"/>
      <c r="D69" s="34"/>
      <c r="E69" s="34"/>
      <c r="F69" s="11"/>
    </row>
    <row r="70" spans="1:6" s="26" customFormat="1">
      <c r="A70" s="54"/>
      <c r="B70" s="34"/>
      <c r="C70" s="34"/>
      <c r="D70" s="34"/>
      <c r="E70" s="34"/>
      <c r="F70" s="11"/>
    </row>
    <row r="71" spans="1:6" s="26" customFormat="1" ht="12" customHeight="1">
      <c r="A71" s="54"/>
      <c r="B71" s="34"/>
      <c r="C71" s="34"/>
      <c r="D71" s="34"/>
      <c r="E71" s="34"/>
      <c r="F71" s="11"/>
    </row>
    <row r="72" spans="1:6" s="26" customFormat="1" ht="12" customHeight="1">
      <c r="A72" s="54"/>
      <c r="B72" s="34"/>
      <c r="C72" s="34"/>
      <c r="D72" s="34"/>
      <c r="E72" s="34"/>
      <c r="F72" s="11"/>
    </row>
    <row r="73" spans="1:6" s="26" customFormat="1" ht="12" customHeight="1">
      <c r="A73" s="54"/>
      <c r="B73" s="34"/>
      <c r="C73" s="34"/>
      <c r="D73" s="34"/>
      <c r="E73" s="34"/>
      <c r="F73" s="11"/>
    </row>
    <row r="74" spans="1:6" s="26" customFormat="1" ht="12" customHeight="1">
      <c r="A74" s="54"/>
      <c r="B74" s="34"/>
      <c r="C74" s="34"/>
      <c r="D74" s="34"/>
      <c r="E74" s="34"/>
      <c r="F74" s="11"/>
    </row>
    <row r="75" spans="1:6" s="26" customFormat="1" ht="12" customHeight="1">
      <c r="A75" s="54"/>
      <c r="B75" s="34"/>
      <c r="C75" s="34"/>
      <c r="D75" s="34"/>
      <c r="E75" s="34"/>
      <c r="F75" s="11"/>
    </row>
    <row r="76" spans="1:6" s="26" customFormat="1" ht="12" customHeight="1">
      <c r="A76" s="54"/>
      <c r="B76" s="34"/>
      <c r="C76" s="34"/>
      <c r="D76" s="34"/>
      <c r="E76" s="34"/>
      <c r="F76" s="11"/>
    </row>
    <row r="77" spans="1:6" s="26" customFormat="1" ht="12" customHeight="1">
      <c r="A77" s="54"/>
      <c r="B77" s="34"/>
      <c r="C77" s="34"/>
      <c r="D77" s="34"/>
      <c r="E77" s="34"/>
      <c r="F77" s="11"/>
    </row>
    <row r="78" spans="1:6" s="26" customFormat="1" ht="12" customHeight="1">
      <c r="A78" s="54"/>
      <c r="B78" s="34"/>
      <c r="C78" s="34"/>
      <c r="D78" s="34"/>
      <c r="E78" s="34"/>
      <c r="F78" s="11"/>
    </row>
    <row r="79" spans="1:6" s="26" customFormat="1" ht="12" customHeight="1">
      <c r="A79" s="54"/>
      <c r="B79" s="34"/>
      <c r="C79" s="34"/>
      <c r="D79" s="34"/>
      <c r="E79" s="34"/>
      <c r="F79" s="11"/>
    </row>
    <row r="80" spans="1:6" s="26" customFormat="1" ht="12" customHeight="1">
      <c r="A80" s="54"/>
      <c r="B80" s="34"/>
      <c r="C80" s="34"/>
      <c r="D80" s="34"/>
      <c r="E80" s="34"/>
      <c r="F80" s="11"/>
    </row>
    <row r="81" spans="1:6" s="26" customFormat="1" ht="12" customHeight="1">
      <c r="A81" s="54"/>
      <c r="B81" s="34"/>
      <c r="C81" s="34"/>
      <c r="D81" s="34"/>
      <c r="E81" s="34"/>
      <c r="F81" s="11"/>
    </row>
    <row r="82" spans="1:6" s="26" customFormat="1" ht="12" customHeight="1">
      <c r="A82" s="54"/>
      <c r="B82" s="34"/>
      <c r="C82" s="34"/>
      <c r="D82" s="34"/>
      <c r="E82" s="34"/>
      <c r="F82" s="11"/>
    </row>
    <row r="83" spans="1:6" s="26" customFormat="1" ht="12" customHeight="1">
      <c r="A83" s="54"/>
      <c r="B83" s="34"/>
      <c r="C83" s="34"/>
      <c r="D83" s="34"/>
      <c r="E83" s="34"/>
      <c r="F83" s="11"/>
    </row>
    <row r="84" spans="1:6" s="26" customFormat="1" ht="12" customHeight="1">
      <c r="A84" s="54"/>
      <c r="B84" s="34"/>
      <c r="C84" s="34"/>
      <c r="D84" s="34"/>
      <c r="E84" s="34"/>
      <c r="F84" s="11"/>
    </row>
    <row r="85" spans="1:6" s="26" customFormat="1" ht="12" customHeight="1">
      <c r="A85" s="54"/>
      <c r="B85" s="34"/>
      <c r="C85" s="34"/>
      <c r="D85" s="34"/>
      <c r="E85" s="34"/>
      <c r="F85" s="11"/>
    </row>
    <row r="86" spans="1:6" s="26" customFormat="1" ht="12" customHeight="1">
      <c r="A86" s="54"/>
      <c r="B86" s="34"/>
      <c r="C86" s="34"/>
      <c r="D86" s="34"/>
      <c r="E86" s="34"/>
      <c r="F86" s="11"/>
    </row>
    <row r="87" spans="1:6" s="26" customFormat="1">
      <c r="A87" s="54"/>
      <c r="B87" s="34"/>
      <c r="C87" s="34"/>
      <c r="D87" s="34"/>
      <c r="E87" s="34"/>
      <c r="F87" s="11"/>
    </row>
    <row r="88" spans="1:6" s="26" customFormat="1">
      <c r="A88" s="54"/>
      <c r="B88" s="34"/>
      <c r="C88" s="34"/>
      <c r="D88" s="34"/>
      <c r="E88" s="34"/>
      <c r="F88" s="11"/>
    </row>
    <row r="89" spans="1:6" s="26" customFormat="1">
      <c r="A89" s="54"/>
      <c r="B89" s="34"/>
      <c r="C89" s="34"/>
      <c r="D89" s="34"/>
      <c r="E89" s="34"/>
      <c r="F89" s="11"/>
    </row>
    <row r="90" spans="1:6" s="26" customFormat="1">
      <c r="A90" s="54"/>
      <c r="B90" s="34"/>
      <c r="C90" s="34"/>
      <c r="D90" s="34"/>
      <c r="E90" s="34"/>
      <c r="F90" s="11"/>
    </row>
    <row r="91" spans="1:6" s="26" customFormat="1">
      <c r="A91" s="54"/>
      <c r="B91" s="34"/>
      <c r="C91" s="34"/>
      <c r="D91" s="34"/>
      <c r="E91" s="34"/>
      <c r="F91" s="11"/>
    </row>
    <row r="92" spans="1:6" s="26" customFormat="1">
      <c r="A92" s="54"/>
      <c r="B92" s="34"/>
      <c r="C92" s="34"/>
      <c r="D92" s="34"/>
      <c r="E92" s="34"/>
      <c r="F92" s="11"/>
    </row>
    <row r="93" spans="1:6" s="26" customFormat="1">
      <c r="A93" s="54"/>
      <c r="B93" s="34"/>
      <c r="C93" s="34"/>
      <c r="D93" s="34"/>
      <c r="E93" s="34"/>
      <c r="F93" s="11"/>
    </row>
    <row r="94" spans="1:6" s="26" customFormat="1">
      <c r="A94" s="54"/>
      <c r="B94" s="34"/>
      <c r="C94" s="34"/>
      <c r="D94" s="34"/>
      <c r="E94" s="34"/>
      <c r="F94" s="11"/>
    </row>
    <row r="95" spans="1:6" s="26" customFormat="1">
      <c r="A95" s="54"/>
      <c r="B95" s="34"/>
      <c r="C95" s="34"/>
      <c r="D95" s="34"/>
      <c r="E95" s="35"/>
      <c r="F95" s="11"/>
    </row>
    <row r="96" spans="1:6" s="26" customFormat="1">
      <c r="A96" s="54"/>
      <c r="B96" s="34"/>
      <c r="C96" s="34"/>
      <c r="D96" s="34"/>
      <c r="E96" s="34"/>
      <c r="F96" s="11"/>
    </row>
    <row r="97" spans="1:6" s="26" customFormat="1">
      <c r="A97" s="54"/>
      <c r="B97" s="34"/>
      <c r="C97" s="34"/>
      <c r="D97" s="34"/>
      <c r="E97" s="34"/>
      <c r="F97" s="11"/>
    </row>
    <row r="98" spans="1:6" s="26" customFormat="1">
      <c r="A98" s="54"/>
      <c r="B98" s="34"/>
      <c r="C98" s="34"/>
      <c r="D98" s="34"/>
      <c r="E98" s="34"/>
      <c r="F98" s="11"/>
    </row>
    <row r="99" spans="1:6" s="26" customFormat="1">
      <c r="A99" s="54"/>
      <c r="B99" s="34"/>
      <c r="C99" s="34"/>
      <c r="D99" s="34"/>
      <c r="E99" s="34"/>
      <c r="F99" s="11"/>
    </row>
    <row r="100" spans="1:6" s="26" customFormat="1">
      <c r="A100" s="54"/>
      <c r="B100" s="34"/>
      <c r="C100" s="34"/>
      <c r="D100" s="34"/>
      <c r="E100" s="34"/>
      <c r="F100" s="11"/>
    </row>
    <row r="101" spans="1:6" s="26" customFormat="1">
      <c r="A101" s="54"/>
      <c r="B101" s="34"/>
      <c r="C101" s="34"/>
      <c r="D101" s="34"/>
      <c r="E101" s="34"/>
      <c r="F101" s="11"/>
    </row>
    <row r="102" spans="1:6" s="26" customFormat="1">
      <c r="A102" s="54"/>
      <c r="B102" s="34"/>
      <c r="C102" s="34"/>
      <c r="D102" s="34"/>
      <c r="E102" s="34"/>
      <c r="F102" s="11"/>
    </row>
    <row r="103" spans="1:6" s="26" customFormat="1">
      <c r="A103" s="54"/>
      <c r="B103" s="34"/>
      <c r="C103" s="34"/>
      <c r="D103" s="34"/>
      <c r="E103" s="34"/>
      <c r="F103" s="11"/>
    </row>
    <row r="104" spans="1:6" s="26" customFormat="1">
      <c r="A104" s="54"/>
      <c r="B104" s="34"/>
      <c r="C104" s="34"/>
      <c r="D104" s="34"/>
      <c r="E104" s="34"/>
      <c r="F104" s="11"/>
    </row>
    <row r="105" spans="1:6" s="26" customFormat="1">
      <c r="A105" s="54"/>
      <c r="B105" s="34"/>
      <c r="C105" s="34"/>
      <c r="D105" s="34"/>
      <c r="E105" s="34"/>
      <c r="F105" s="11"/>
    </row>
    <row r="106" spans="1:6" s="26" customFormat="1">
      <c r="A106" s="54"/>
      <c r="B106" s="34"/>
      <c r="C106" s="34"/>
      <c r="D106" s="34"/>
      <c r="E106" s="34"/>
      <c r="F106" s="11"/>
    </row>
    <row r="107" spans="1:6" s="26" customFormat="1">
      <c r="A107" s="54"/>
      <c r="B107" s="34"/>
      <c r="C107" s="34"/>
      <c r="D107" s="34"/>
      <c r="E107" s="34"/>
      <c r="F107" s="11"/>
    </row>
    <row r="108" spans="1:6" s="26" customFormat="1">
      <c r="A108" s="54"/>
      <c r="B108" s="34"/>
      <c r="C108" s="34"/>
      <c r="D108" s="34"/>
      <c r="E108" s="34"/>
      <c r="F108" s="11"/>
    </row>
    <row r="109" spans="1:6" s="26" customFormat="1">
      <c r="A109" s="54"/>
      <c r="B109" s="34"/>
      <c r="C109" s="34"/>
      <c r="D109" s="34"/>
      <c r="E109" s="34"/>
      <c r="F109" s="11"/>
    </row>
    <row r="110" spans="1:6" s="26" customFormat="1">
      <c r="A110" s="54"/>
      <c r="B110" s="34"/>
      <c r="C110" s="34"/>
      <c r="D110" s="34"/>
      <c r="E110" s="34"/>
      <c r="F110" s="11"/>
    </row>
    <row r="111" spans="1:6" s="26" customFormat="1">
      <c r="A111" s="54"/>
      <c r="B111" s="34"/>
      <c r="C111" s="34"/>
      <c r="D111" s="34"/>
      <c r="E111" s="34"/>
      <c r="F111" s="11"/>
    </row>
    <row r="112" spans="1:6" s="12" customFormat="1">
      <c r="A112" s="51"/>
      <c r="B112" s="52"/>
      <c r="C112" s="52"/>
      <c r="D112" s="53"/>
      <c r="E112" s="34"/>
      <c r="F112" s="11"/>
    </row>
    <row r="113" spans="1:6" s="12" customFormat="1">
      <c r="A113" s="13"/>
      <c r="B113" s="10"/>
      <c r="C113" s="10"/>
      <c r="D113" s="31"/>
      <c r="E113" s="34"/>
      <c r="F113" s="11"/>
    </row>
    <row r="114" spans="1:6" s="12" customFormat="1">
      <c r="A114" s="13"/>
      <c r="B114" s="10"/>
      <c r="C114" s="10"/>
      <c r="D114" s="31"/>
      <c r="E114" s="34"/>
      <c r="F114" s="11"/>
    </row>
    <row r="115" spans="1:6" s="12" customFormat="1">
      <c r="A115" s="13"/>
      <c r="B115" s="10"/>
      <c r="C115" s="10"/>
      <c r="D115" s="31"/>
      <c r="E115" s="34"/>
      <c r="F115" s="11"/>
    </row>
    <row r="116" spans="1:6" s="12" customFormat="1">
      <c r="A116" s="13"/>
      <c r="B116" s="10"/>
      <c r="C116" s="10"/>
      <c r="D116" s="31"/>
      <c r="E116" s="34"/>
      <c r="F116" s="11"/>
    </row>
    <row r="117" spans="1:6" s="12" customFormat="1">
      <c r="A117" s="13"/>
      <c r="B117" s="10"/>
      <c r="C117" s="10"/>
      <c r="D117" s="31"/>
      <c r="E117" s="34"/>
      <c r="F117" s="11"/>
    </row>
    <row r="118" spans="1:6" s="12" customFormat="1">
      <c r="A118" s="13"/>
      <c r="B118" s="10"/>
      <c r="C118" s="10"/>
      <c r="D118" s="31"/>
      <c r="E118" s="34"/>
      <c r="F118" s="11"/>
    </row>
    <row r="119" spans="1:6" s="12" customFormat="1">
      <c r="A119" s="13"/>
      <c r="B119" s="10"/>
      <c r="C119" s="10"/>
      <c r="D119" s="31"/>
      <c r="E119" s="34"/>
      <c r="F119" s="11"/>
    </row>
    <row r="120" spans="1:6" s="12" customFormat="1">
      <c r="A120" s="13"/>
      <c r="B120" s="10"/>
      <c r="C120" s="10"/>
      <c r="D120" s="31"/>
      <c r="E120" s="34"/>
      <c r="F120" s="11"/>
    </row>
    <row r="121" spans="1:6" s="12" customFormat="1">
      <c r="A121" s="13"/>
      <c r="B121" s="10"/>
      <c r="C121" s="10"/>
      <c r="D121" s="31"/>
      <c r="E121" s="34"/>
      <c r="F121" s="11"/>
    </row>
    <row r="122" spans="1:6" s="12" customFormat="1">
      <c r="A122" s="13"/>
      <c r="B122" s="10"/>
      <c r="C122" s="10"/>
      <c r="D122" s="31"/>
      <c r="E122" s="34"/>
      <c r="F122" s="11"/>
    </row>
    <row r="123" spans="1:6" s="12" customFormat="1">
      <c r="A123" s="13"/>
      <c r="B123" s="10"/>
      <c r="C123" s="10"/>
      <c r="D123" s="31"/>
      <c r="E123" s="34"/>
      <c r="F123" s="11"/>
    </row>
    <row r="124" spans="1:6" s="12" customFormat="1">
      <c r="A124" s="13"/>
      <c r="B124" s="10"/>
      <c r="C124" s="10"/>
      <c r="D124" s="31"/>
      <c r="E124" s="34"/>
      <c r="F124" s="11"/>
    </row>
    <row r="125" spans="1:6" s="12" customFormat="1">
      <c r="A125" s="13"/>
      <c r="B125" s="10"/>
      <c r="C125" s="10"/>
      <c r="D125" s="31"/>
      <c r="E125" s="34"/>
      <c r="F125" s="11"/>
    </row>
    <row r="126" spans="1:6" s="12" customFormat="1">
      <c r="A126" s="13"/>
      <c r="B126" s="10"/>
      <c r="C126" s="10"/>
      <c r="D126" s="31"/>
      <c r="E126" s="34"/>
      <c r="F126" s="11"/>
    </row>
    <row r="127" spans="1:6" s="12" customFormat="1">
      <c r="A127" s="13"/>
      <c r="B127" s="10"/>
      <c r="C127" s="10"/>
      <c r="D127" s="31"/>
      <c r="E127" s="34"/>
      <c r="F127" s="11"/>
    </row>
    <row r="128" spans="1:6" s="12" customFormat="1">
      <c r="A128" s="9"/>
      <c r="B128" s="10"/>
      <c r="C128" s="10"/>
      <c r="D128" s="31"/>
      <c r="E128" s="34"/>
      <c r="F128" s="11"/>
    </row>
    <row r="129" spans="1:6" s="12" customFormat="1">
      <c r="A129" s="9"/>
      <c r="B129" s="10"/>
      <c r="C129" s="10"/>
      <c r="D129" s="31"/>
      <c r="E129" s="34"/>
      <c r="F129" s="11"/>
    </row>
    <row r="130" spans="1:6" s="12" customFormat="1">
      <c r="A130" s="9"/>
      <c r="B130" s="10"/>
      <c r="C130" s="10"/>
      <c r="D130" s="31"/>
      <c r="E130" s="34"/>
      <c r="F130" s="11"/>
    </row>
    <row r="131" spans="1:6" s="12" customFormat="1">
      <c r="A131" s="9"/>
      <c r="B131" s="10"/>
      <c r="C131" s="10"/>
      <c r="D131" s="31"/>
      <c r="E131" s="34"/>
      <c r="F131" s="11"/>
    </row>
    <row r="132" spans="1:6" s="12" customFormat="1">
      <c r="A132" s="9"/>
      <c r="B132" s="10"/>
      <c r="C132" s="10"/>
      <c r="D132" s="31"/>
      <c r="E132" s="34"/>
      <c r="F132" s="11"/>
    </row>
    <row r="133" spans="1:6" s="12" customFormat="1">
      <c r="A133" s="9"/>
      <c r="B133" s="10"/>
      <c r="C133" s="10"/>
      <c r="D133" s="31"/>
      <c r="E133" s="34"/>
      <c r="F133" s="11"/>
    </row>
    <row r="134" spans="1:6" s="12" customFormat="1">
      <c r="A134" s="9"/>
      <c r="B134" s="10"/>
      <c r="C134" s="10"/>
      <c r="D134" s="31"/>
      <c r="E134" s="34"/>
      <c r="F134" s="11"/>
    </row>
    <row r="135" spans="1:6" s="12" customFormat="1">
      <c r="A135" s="9"/>
      <c r="B135" s="10"/>
      <c r="C135" s="10"/>
      <c r="D135" s="31"/>
      <c r="E135" s="34"/>
      <c r="F135" s="11"/>
    </row>
    <row r="136" spans="1:6" s="12" customFormat="1">
      <c r="A136" s="9"/>
      <c r="B136" s="10"/>
      <c r="C136" s="10"/>
      <c r="D136" s="31"/>
      <c r="E136" s="34"/>
      <c r="F136" s="11"/>
    </row>
    <row r="137" spans="1:6" s="12" customFormat="1">
      <c r="A137" s="9"/>
      <c r="B137" s="10"/>
      <c r="C137" s="10"/>
      <c r="D137" s="31"/>
      <c r="E137" s="34"/>
      <c r="F137" s="11"/>
    </row>
    <row r="138" spans="1:6" s="12" customFormat="1">
      <c r="A138" s="9"/>
      <c r="B138" s="10"/>
      <c r="C138" s="10"/>
      <c r="D138" s="31"/>
      <c r="E138" s="34"/>
      <c r="F138" s="11"/>
    </row>
    <row r="139" spans="1:6" s="12" customFormat="1">
      <c r="A139" s="9"/>
      <c r="B139" s="10"/>
      <c r="C139" s="10"/>
      <c r="D139" s="31"/>
      <c r="E139" s="34"/>
      <c r="F139" s="11"/>
    </row>
    <row r="140" spans="1:6" s="12" customFormat="1">
      <c r="A140" s="9"/>
      <c r="B140" s="10"/>
      <c r="C140" s="10"/>
      <c r="D140" s="31"/>
      <c r="E140" s="34"/>
      <c r="F140" s="11"/>
    </row>
    <row r="141" spans="1:6" s="12" customFormat="1">
      <c r="A141" s="9"/>
      <c r="B141" s="10"/>
      <c r="C141" s="10"/>
      <c r="D141" s="31"/>
      <c r="E141" s="34"/>
      <c r="F141" s="11"/>
    </row>
    <row r="142" spans="1:6" s="12" customFormat="1">
      <c r="A142" s="9"/>
      <c r="B142" s="10"/>
      <c r="C142" s="10"/>
      <c r="D142" s="31"/>
      <c r="E142" s="34"/>
      <c r="F142" s="11"/>
    </row>
    <row r="143" spans="1:6" s="12" customFormat="1">
      <c r="A143" s="9"/>
      <c r="B143" s="10"/>
      <c r="C143" s="10"/>
      <c r="D143" s="31"/>
      <c r="E143" s="34"/>
      <c r="F143" s="11"/>
    </row>
    <row r="144" spans="1:6" s="12" customFormat="1">
      <c r="A144" s="9"/>
      <c r="B144" s="10"/>
      <c r="C144" s="10"/>
      <c r="D144" s="31"/>
      <c r="E144" s="34"/>
      <c r="F144" s="11"/>
    </row>
    <row r="145" spans="1:6" s="12" customFormat="1">
      <c r="A145" s="9"/>
      <c r="B145" s="10"/>
      <c r="C145" s="10"/>
      <c r="D145" s="31"/>
      <c r="E145" s="34"/>
      <c r="F145" s="11"/>
    </row>
    <row r="146" spans="1:6" s="12" customFormat="1">
      <c r="A146" s="9"/>
      <c r="B146" s="10"/>
      <c r="C146" s="10"/>
      <c r="D146" s="31"/>
      <c r="E146" s="34"/>
      <c r="F146" s="11"/>
    </row>
    <row r="147" spans="1:6" s="12" customFormat="1">
      <c r="A147" s="9"/>
      <c r="B147" s="10"/>
      <c r="C147" s="10"/>
      <c r="D147" s="31"/>
      <c r="E147" s="34"/>
      <c r="F147" s="11"/>
    </row>
    <row r="148" spans="1:6" s="12" customFormat="1">
      <c r="A148" s="9"/>
      <c r="B148" s="10"/>
      <c r="C148" s="10"/>
      <c r="D148" s="31"/>
      <c r="E148" s="34"/>
      <c r="F148" s="11"/>
    </row>
    <row r="149" spans="1:6" s="12" customFormat="1">
      <c r="A149" s="9"/>
      <c r="B149" s="10"/>
      <c r="C149" s="10"/>
      <c r="D149" s="31"/>
      <c r="E149" s="34"/>
      <c r="F149" s="11"/>
    </row>
    <row r="150" spans="1:6" s="12" customFormat="1">
      <c r="A150" s="9"/>
      <c r="B150" s="10"/>
      <c r="C150" s="10"/>
      <c r="D150" s="31"/>
      <c r="E150" s="34"/>
      <c r="F150" s="11"/>
    </row>
    <row r="151" spans="1:6" s="12" customFormat="1">
      <c r="A151" s="14"/>
      <c r="B151" s="10"/>
      <c r="C151" s="10"/>
      <c r="D151" s="31"/>
      <c r="E151" s="34"/>
      <c r="F151" s="11"/>
    </row>
    <row r="152" spans="1:6" s="12" customFormat="1">
      <c r="A152" s="14"/>
      <c r="B152" s="10"/>
      <c r="C152" s="15" t="s">
        <v>0</v>
      </c>
      <c r="D152" s="32">
        <f>SUM(D8:D151)</f>
        <v>112.70000000000002</v>
      </c>
      <c r="E152" s="36">
        <f>SUM(E5:E151)</f>
        <v>518.62</v>
      </c>
      <c r="F152" s="11"/>
    </row>
    <row r="153" spans="1:6" ht="15">
      <c r="A153" s="16"/>
      <c r="B153" s="17"/>
      <c r="C153" s="17"/>
      <c r="D153" s="17"/>
      <c r="E153" s="18"/>
      <c r="F153" s="8"/>
    </row>
    <row r="154" spans="1:6" ht="18.600000000000001" customHeight="1">
      <c r="A154" s="19"/>
      <c r="B154" s="62" t="s">
        <v>1</v>
      </c>
      <c r="C154" s="62"/>
      <c r="D154" s="62"/>
      <c r="E154" s="20"/>
      <c r="F154" s="8"/>
    </row>
    <row r="155" spans="1:6" ht="14.1" customHeight="1">
      <c r="A155" s="19"/>
      <c r="B155" s="21"/>
      <c r="C155" s="39"/>
      <c r="D155" s="22"/>
      <c r="E155" s="20"/>
      <c r="F155" s="8"/>
    </row>
    <row r="156" spans="1:6">
      <c r="A156" s="63" t="s">
        <v>2</v>
      </c>
      <c r="B156" s="63"/>
      <c r="C156" s="35">
        <v>4</v>
      </c>
      <c r="D156" s="20" t="s">
        <v>3</v>
      </c>
      <c r="F156" s="23"/>
    </row>
    <row r="157" spans="1:6">
      <c r="A157" s="23"/>
      <c r="B157" s="23"/>
      <c r="C157" s="35"/>
      <c r="D157" s="20"/>
      <c r="F157" s="23"/>
    </row>
    <row r="158" spans="1:6">
      <c r="A158" s="23"/>
      <c r="B158" s="23"/>
      <c r="C158" s="35"/>
      <c r="D158" s="20"/>
      <c r="F158" s="23"/>
    </row>
    <row r="159" spans="1:6">
      <c r="A159" s="23"/>
      <c r="B159" s="24" t="s">
        <v>4</v>
      </c>
      <c r="C159" s="35"/>
      <c r="D159" s="20"/>
      <c r="F159" s="23"/>
    </row>
    <row r="160" spans="1:6">
      <c r="A160" s="23" t="s">
        <v>5</v>
      </c>
      <c r="B160" s="23"/>
      <c r="C160" s="35"/>
      <c r="D160" s="20"/>
      <c r="F160" s="23"/>
    </row>
    <row r="161" spans="1:6">
      <c r="A161" s="23"/>
      <c r="B161" s="23"/>
      <c r="C161" s="35"/>
      <c r="D161" s="20"/>
      <c r="F161" s="23"/>
    </row>
    <row r="162" spans="1:6" hidden="1">
      <c r="A162" s="23"/>
      <c r="B162" s="23"/>
      <c r="C162" s="35"/>
      <c r="D162" s="20"/>
      <c r="F162" s="23"/>
    </row>
    <row r="163" spans="1:6" hidden="1">
      <c r="A163" s="23"/>
      <c r="B163" s="23"/>
      <c r="C163" s="35"/>
      <c r="D163" s="20"/>
      <c r="F163" s="23"/>
    </row>
    <row r="164" spans="1:6" hidden="1">
      <c r="A164" s="23"/>
      <c r="B164" s="23"/>
      <c r="C164" s="35"/>
      <c r="D164" s="20"/>
      <c r="F164" s="23"/>
    </row>
    <row r="165" spans="1:6" hidden="1">
      <c r="A165" s="23"/>
      <c r="B165" s="23"/>
      <c r="C165" s="35"/>
      <c r="D165" s="20"/>
      <c r="F165" s="23"/>
    </row>
    <row r="166" spans="1:6" hidden="1">
      <c r="A166" s="23"/>
      <c r="B166" s="23"/>
      <c r="C166" s="35"/>
      <c r="D166" s="20"/>
      <c r="F166" s="23"/>
    </row>
    <row r="167" spans="1:6" hidden="1">
      <c r="A167" s="23"/>
      <c r="B167" s="23"/>
      <c r="C167" s="35"/>
      <c r="D167" s="20"/>
      <c r="F167" s="23"/>
    </row>
    <row r="168" spans="1:6" hidden="1">
      <c r="A168" s="23"/>
      <c r="B168" s="23"/>
      <c r="C168" s="35"/>
      <c r="D168" s="20"/>
      <c r="F168" s="23"/>
    </row>
    <row r="169" spans="1:6" hidden="1">
      <c r="A169" s="23"/>
      <c r="B169" s="23"/>
      <c r="C169" s="35"/>
      <c r="D169" s="20"/>
      <c r="F169" s="23"/>
    </row>
    <row r="170" spans="1:6" hidden="1">
      <c r="A170" s="23"/>
      <c r="B170" s="23"/>
      <c r="C170" s="35"/>
      <c r="D170" s="20"/>
      <c r="F170" s="23"/>
    </row>
    <row r="171" spans="1:6" hidden="1">
      <c r="F171" s="23"/>
    </row>
    <row r="172" spans="1:6" hidden="1">
      <c r="F172" s="23"/>
    </row>
    <row r="173" spans="1:6" hidden="1">
      <c r="F173" s="23"/>
    </row>
    <row r="174" spans="1:6" hidden="1">
      <c r="F174" s="23"/>
    </row>
    <row r="175" spans="1:6" hidden="1">
      <c r="F175" s="23"/>
    </row>
    <row r="176" spans="1:6" hidden="1">
      <c r="F176" s="23"/>
    </row>
    <row r="177" spans="2:6" hidden="1">
      <c r="F177" s="23"/>
    </row>
    <row r="178" spans="2:6" hidden="1">
      <c r="F178" s="23"/>
    </row>
    <row r="179" spans="2:6" hidden="1">
      <c r="F179" s="23"/>
    </row>
    <row r="180" spans="2:6" hidden="1">
      <c r="F180" s="23"/>
    </row>
    <row r="181" spans="2:6" hidden="1">
      <c r="F181" s="23"/>
    </row>
    <row r="182" spans="2:6" hidden="1">
      <c r="F182" s="23"/>
    </row>
    <row r="183" spans="2:6">
      <c r="B183" s="25"/>
      <c r="F183" s="23"/>
    </row>
    <row r="184" spans="2:6">
      <c r="F184" s="23"/>
    </row>
    <row r="185" spans="2:6">
      <c r="F185" s="23"/>
    </row>
    <row r="186" spans="2:6">
      <c r="F186" s="23"/>
    </row>
    <row r="187" spans="2:6">
      <c r="F187" s="23"/>
    </row>
    <row r="188" spans="2:6">
      <c r="F188" s="23"/>
    </row>
    <row r="189" spans="2:6">
      <c r="F189" s="23"/>
    </row>
    <row r="190" spans="2:6">
      <c r="F190" s="23"/>
    </row>
    <row r="191" spans="2:6">
      <c r="F191" s="23"/>
    </row>
    <row r="192" spans="2:6">
      <c r="F192" s="23"/>
    </row>
    <row r="193" spans="6:6">
      <c r="F193" s="23"/>
    </row>
    <row r="194" spans="6:6">
      <c r="F194" s="23"/>
    </row>
    <row r="195" spans="6:6">
      <c r="F195" s="23"/>
    </row>
    <row r="196" spans="6:6">
      <c r="F196" s="23"/>
    </row>
    <row r="197" spans="6:6">
      <c r="F197" s="23"/>
    </row>
    <row r="198" spans="6:6">
      <c r="F198" s="23"/>
    </row>
    <row r="199" spans="6:6">
      <c r="F199" s="23"/>
    </row>
    <row r="200" spans="6:6">
      <c r="F200" s="23"/>
    </row>
    <row r="201" spans="6:6">
      <c r="F201" s="23"/>
    </row>
    <row r="202" spans="6:6">
      <c r="F202" s="23"/>
    </row>
    <row r="203" spans="6:6">
      <c r="F203" s="23"/>
    </row>
    <row r="204" spans="6:6">
      <c r="F204" s="23"/>
    </row>
    <row r="205" spans="6:6">
      <c r="F205" s="23"/>
    </row>
    <row r="206" spans="6:6">
      <c r="F206" s="23"/>
    </row>
    <row r="207" spans="6:6">
      <c r="F207" s="23"/>
    </row>
    <row r="208" spans="6:6">
      <c r="F208" s="23"/>
    </row>
    <row r="209" spans="6:6">
      <c r="F209" s="23"/>
    </row>
    <row r="210" spans="6:6">
      <c r="F210" s="23"/>
    </row>
    <row r="211" spans="6:6">
      <c r="F211" s="23"/>
    </row>
    <row r="212" spans="6:6">
      <c r="F212" s="23"/>
    </row>
    <row r="213" spans="6:6">
      <c r="F213" s="23"/>
    </row>
    <row r="214" spans="6:6">
      <c r="F214" s="23"/>
    </row>
    <row r="215" spans="6:6">
      <c r="F215" s="23"/>
    </row>
    <row r="216" spans="6:6">
      <c r="F216" s="23"/>
    </row>
    <row r="217" spans="6:6">
      <c r="F217" s="23"/>
    </row>
    <row r="218" spans="6:6">
      <c r="F218" s="23"/>
    </row>
    <row r="219" spans="6:6">
      <c r="F219" s="23"/>
    </row>
    <row r="220" spans="6:6">
      <c r="F220" s="23"/>
    </row>
    <row r="221" spans="6:6">
      <c r="F221" s="23"/>
    </row>
    <row r="222" spans="6:6">
      <c r="F222" s="23"/>
    </row>
    <row r="223" spans="6:6">
      <c r="F223" s="23"/>
    </row>
    <row r="224" spans="6:6">
      <c r="F224" s="23"/>
    </row>
    <row r="225" spans="6:6">
      <c r="F225" s="23"/>
    </row>
    <row r="226" spans="6:6">
      <c r="F226" s="23"/>
    </row>
    <row r="227" spans="6:6">
      <c r="F227" s="23"/>
    </row>
    <row r="228" spans="6:6">
      <c r="F228" s="23"/>
    </row>
    <row r="229" spans="6:6">
      <c r="F229" s="23"/>
    </row>
    <row r="230" spans="6:6">
      <c r="F230" s="23"/>
    </row>
    <row r="231" spans="6:6">
      <c r="F231" s="23"/>
    </row>
    <row r="232" spans="6:6">
      <c r="F232" s="23"/>
    </row>
    <row r="233" spans="6:6">
      <c r="F233" s="23"/>
    </row>
    <row r="234" spans="6:6">
      <c r="F234" s="23"/>
    </row>
    <row r="235" spans="6:6">
      <c r="F235" s="23"/>
    </row>
    <row r="236" spans="6:6">
      <c r="F236" s="23"/>
    </row>
    <row r="237" spans="6:6">
      <c r="F237" s="23"/>
    </row>
    <row r="238" spans="6:6">
      <c r="F238" s="23"/>
    </row>
    <row r="239" spans="6:6">
      <c r="F239" s="23"/>
    </row>
    <row r="240" spans="6:6">
      <c r="F240" s="23"/>
    </row>
    <row r="241" spans="6:6">
      <c r="F241" s="23"/>
    </row>
    <row r="242" spans="6:6">
      <c r="F242" s="23"/>
    </row>
    <row r="243" spans="6:6">
      <c r="F243" s="23"/>
    </row>
    <row r="244" spans="6:6">
      <c r="F244" s="23"/>
    </row>
    <row r="245" spans="6:6">
      <c r="F245" s="23"/>
    </row>
    <row r="246" spans="6:6">
      <c r="F246" s="23"/>
    </row>
    <row r="247" spans="6:6">
      <c r="F247" s="23"/>
    </row>
    <row r="248" spans="6:6">
      <c r="F248" s="23"/>
    </row>
    <row r="249" spans="6:6">
      <c r="F249" s="23"/>
    </row>
    <row r="250" spans="6:6">
      <c r="F250" s="23"/>
    </row>
    <row r="251" spans="6:6">
      <c r="F251" s="23"/>
    </row>
    <row r="252" spans="6:6">
      <c r="F252" s="23"/>
    </row>
    <row r="253" spans="6:6">
      <c r="F253" s="23"/>
    </row>
    <row r="254" spans="6:6">
      <c r="F254" s="23"/>
    </row>
    <row r="255" spans="6:6">
      <c r="F255" s="23"/>
    </row>
    <row r="256" spans="6:6">
      <c r="F256" s="23"/>
    </row>
    <row r="257" spans="6:6">
      <c r="F257" s="23"/>
    </row>
    <row r="258" spans="6:6">
      <c r="F258" s="23"/>
    </row>
    <row r="259" spans="6:6">
      <c r="F259" s="23"/>
    </row>
    <row r="260" spans="6:6">
      <c r="F260" s="23"/>
    </row>
    <row r="261" spans="6:6">
      <c r="F261" s="23"/>
    </row>
    <row r="262" spans="6:6">
      <c r="F262" s="23"/>
    </row>
    <row r="263" spans="6:6">
      <c r="F263" s="23"/>
    </row>
    <row r="264" spans="6:6">
      <c r="F264" s="23"/>
    </row>
    <row r="265" spans="6:6">
      <c r="F265" s="23"/>
    </row>
    <row r="266" spans="6:6">
      <c r="F266" s="23"/>
    </row>
    <row r="267" spans="6:6">
      <c r="F267" s="23"/>
    </row>
    <row r="268" spans="6:6">
      <c r="F268" s="23"/>
    </row>
    <row r="269" spans="6:6">
      <c r="F269" s="23"/>
    </row>
    <row r="270" spans="6:6">
      <c r="F270" s="23"/>
    </row>
    <row r="271" spans="6:6">
      <c r="F271" s="23"/>
    </row>
    <row r="272" spans="6:6">
      <c r="F272" s="23"/>
    </row>
    <row r="273" spans="6:6">
      <c r="F273" s="23"/>
    </row>
    <row r="274" spans="6:6">
      <c r="F274" s="23"/>
    </row>
    <row r="275" spans="6:6">
      <c r="F275" s="23"/>
    </row>
    <row r="276" spans="6:6">
      <c r="F276" s="23"/>
    </row>
    <row r="277" spans="6:6">
      <c r="F277" s="23"/>
    </row>
    <row r="278" spans="6:6">
      <c r="F278" s="23"/>
    </row>
    <row r="279" spans="6:6">
      <c r="F279" s="23"/>
    </row>
    <row r="280" spans="6:6">
      <c r="F280" s="23"/>
    </row>
    <row r="281" spans="6:6">
      <c r="F281" s="23"/>
    </row>
    <row r="282" spans="6:6">
      <c r="F282" s="23"/>
    </row>
    <row r="283" spans="6:6">
      <c r="F283" s="23"/>
    </row>
    <row r="284" spans="6:6">
      <c r="F284" s="23"/>
    </row>
    <row r="285" spans="6:6">
      <c r="F285" s="23"/>
    </row>
    <row r="286" spans="6:6">
      <c r="F286" s="23"/>
    </row>
    <row r="287" spans="6:6">
      <c r="F287" s="23"/>
    </row>
    <row r="288" spans="6:6">
      <c r="F288" s="23"/>
    </row>
  </sheetData>
  <sheetProtection selectLockedCells="1" selectUnlockedCells="1"/>
  <mergeCells count="4">
    <mergeCell ref="A1:F1"/>
    <mergeCell ref="A3:E3"/>
    <mergeCell ref="B154:D154"/>
    <mergeCell ref="A156:B156"/>
  </mergeCells>
  <phoneticPr fontId="0" type="noConversion"/>
  <pageMargins left="0.78749999999999998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8:G52"/>
  <sheetViews>
    <sheetView workbookViewId="0">
      <selection activeCell="L16" sqref="L16"/>
    </sheetView>
  </sheetViews>
  <sheetFormatPr defaultColWidth="11.5703125" defaultRowHeight="12.75"/>
  <cols>
    <col min="3" max="3" width="27" customWidth="1"/>
  </cols>
  <sheetData>
    <row r="8" spans="2:7">
      <c r="B8" s="46" t="s">
        <v>61</v>
      </c>
      <c r="C8" s="42" t="s">
        <v>59</v>
      </c>
      <c r="D8" s="42">
        <v>3</v>
      </c>
      <c r="E8" s="42">
        <v>0.32</v>
      </c>
      <c r="F8" s="41">
        <f t="shared" ref="F8:F36" si="0">E8*D8</f>
        <v>0.96</v>
      </c>
      <c r="G8" s="42" t="s">
        <v>58</v>
      </c>
    </row>
    <row r="9" spans="2:7">
      <c r="B9" s="46" t="s">
        <v>62</v>
      </c>
      <c r="C9" s="42" t="s">
        <v>60</v>
      </c>
      <c r="D9" s="42">
        <v>5</v>
      </c>
      <c r="E9" s="42">
        <v>0.65</v>
      </c>
      <c r="F9" s="41">
        <f t="shared" si="0"/>
        <v>3.25</v>
      </c>
      <c r="G9" s="42" t="s">
        <v>58</v>
      </c>
    </row>
    <row r="10" spans="2:7">
      <c r="B10" s="46" t="s">
        <v>63</v>
      </c>
      <c r="C10" s="42" t="s">
        <v>64</v>
      </c>
      <c r="D10" s="42">
        <v>3</v>
      </c>
      <c r="E10" s="42">
        <v>0.65</v>
      </c>
      <c r="F10" s="41">
        <f t="shared" si="0"/>
        <v>1.9500000000000002</v>
      </c>
      <c r="G10" s="42" t="s">
        <v>58</v>
      </c>
    </row>
    <row r="11" spans="2:7">
      <c r="B11" s="46" t="s">
        <v>65</v>
      </c>
      <c r="C11" s="42" t="s">
        <v>66</v>
      </c>
      <c r="D11" s="42">
        <v>5</v>
      </c>
      <c r="E11" s="42">
        <v>0.65</v>
      </c>
      <c r="F11" s="41">
        <f t="shared" si="0"/>
        <v>3.25</v>
      </c>
      <c r="G11" s="42" t="s">
        <v>58</v>
      </c>
    </row>
    <row r="12" spans="2:7">
      <c r="B12" s="46" t="s">
        <v>67</v>
      </c>
      <c r="C12" s="42" t="s">
        <v>68</v>
      </c>
      <c r="D12" s="42">
        <v>1</v>
      </c>
      <c r="E12" s="47">
        <v>7.8</v>
      </c>
      <c r="F12" s="45">
        <f t="shared" si="0"/>
        <v>7.8</v>
      </c>
      <c r="G12" s="42" t="s">
        <v>58</v>
      </c>
    </row>
    <row r="13" spans="2:7">
      <c r="B13" s="46" t="s">
        <v>69</v>
      </c>
      <c r="C13" s="42" t="s">
        <v>70</v>
      </c>
      <c r="D13" s="42">
        <v>1</v>
      </c>
      <c r="E13" s="42">
        <v>4.1500000000000004</v>
      </c>
      <c r="F13" s="41">
        <f t="shared" si="0"/>
        <v>4.1500000000000004</v>
      </c>
      <c r="G13" s="42" t="s">
        <v>58</v>
      </c>
    </row>
    <row r="14" spans="2:7">
      <c r="B14" s="46" t="s">
        <v>71</v>
      </c>
      <c r="C14" s="42" t="s">
        <v>72</v>
      </c>
      <c r="D14" s="42">
        <v>1</v>
      </c>
      <c r="E14" s="47">
        <v>17.600000000000001</v>
      </c>
      <c r="F14" s="45">
        <f t="shared" si="0"/>
        <v>17.600000000000001</v>
      </c>
      <c r="G14" s="42" t="s">
        <v>58</v>
      </c>
    </row>
    <row r="15" spans="2:7">
      <c r="B15" s="46" t="s">
        <v>73</v>
      </c>
      <c r="C15" s="42" t="s">
        <v>74</v>
      </c>
      <c r="D15" s="42">
        <v>2</v>
      </c>
      <c r="E15" s="47">
        <v>5.3</v>
      </c>
      <c r="F15" s="45">
        <f t="shared" si="0"/>
        <v>10.6</v>
      </c>
      <c r="G15" s="42" t="s">
        <v>58</v>
      </c>
    </row>
    <row r="16" spans="2:7">
      <c r="B16" s="46" t="s">
        <v>75</v>
      </c>
      <c r="C16" s="42" t="s">
        <v>76</v>
      </c>
      <c r="D16" s="42">
        <v>2</v>
      </c>
      <c r="E16" s="47">
        <v>8.85</v>
      </c>
      <c r="F16" s="45">
        <f t="shared" si="0"/>
        <v>17.7</v>
      </c>
      <c r="G16" s="42" t="s">
        <v>58</v>
      </c>
    </row>
    <row r="17" spans="2:7">
      <c r="B17" s="46" t="s">
        <v>77</v>
      </c>
      <c r="C17" s="42" t="s">
        <v>78</v>
      </c>
      <c r="D17" s="42">
        <v>1</v>
      </c>
      <c r="E17" s="47">
        <v>1.1299999999999999</v>
      </c>
      <c r="F17" s="45">
        <f t="shared" si="0"/>
        <v>1.1299999999999999</v>
      </c>
      <c r="G17" s="42" t="s">
        <v>58</v>
      </c>
    </row>
    <row r="18" spans="2:7">
      <c r="B18" s="46" t="s">
        <v>79</v>
      </c>
      <c r="C18" s="42" t="s">
        <v>80</v>
      </c>
      <c r="D18" s="42">
        <v>1</v>
      </c>
      <c r="E18" s="47">
        <v>0.39</v>
      </c>
      <c r="F18" s="45">
        <f t="shared" si="0"/>
        <v>0.39</v>
      </c>
      <c r="G18" s="42" t="s">
        <v>58</v>
      </c>
    </row>
    <row r="19" spans="2:7">
      <c r="B19" s="46" t="s">
        <v>81</v>
      </c>
      <c r="C19" s="42" t="s">
        <v>82</v>
      </c>
      <c r="D19" s="42">
        <v>3</v>
      </c>
      <c r="E19" s="47">
        <v>0.78</v>
      </c>
      <c r="F19" s="45">
        <f t="shared" si="0"/>
        <v>2.34</v>
      </c>
      <c r="G19" s="42" t="s">
        <v>58</v>
      </c>
    </row>
    <row r="20" spans="2:7">
      <c r="B20" s="46" t="s">
        <v>83</v>
      </c>
      <c r="C20" s="42" t="s">
        <v>84</v>
      </c>
      <c r="D20" s="42">
        <v>1</v>
      </c>
      <c r="E20" s="47">
        <v>5</v>
      </c>
      <c r="F20" s="45">
        <f t="shared" si="0"/>
        <v>5</v>
      </c>
      <c r="G20" s="42" t="s">
        <v>58</v>
      </c>
    </row>
    <row r="21" spans="2:7">
      <c r="B21" s="46" t="s">
        <v>85</v>
      </c>
      <c r="C21" s="42" t="s">
        <v>86</v>
      </c>
      <c r="D21" s="42">
        <v>1</v>
      </c>
      <c r="E21" s="47">
        <v>5</v>
      </c>
      <c r="F21" s="45">
        <f t="shared" si="0"/>
        <v>5</v>
      </c>
      <c r="G21" s="42" t="s">
        <v>58</v>
      </c>
    </row>
    <row r="22" spans="2:7">
      <c r="B22" s="46" t="s">
        <v>87</v>
      </c>
      <c r="C22" s="42" t="s">
        <v>88</v>
      </c>
      <c r="D22" s="42">
        <v>1</v>
      </c>
      <c r="E22" s="47">
        <v>5</v>
      </c>
      <c r="F22" s="45">
        <f t="shared" si="0"/>
        <v>5</v>
      </c>
      <c r="G22" s="42" t="s">
        <v>58</v>
      </c>
    </row>
    <row r="23" spans="2:7">
      <c r="B23" s="46" t="s">
        <v>89</v>
      </c>
      <c r="C23" s="42" t="s">
        <v>90</v>
      </c>
      <c r="D23" s="42">
        <v>3</v>
      </c>
      <c r="E23" s="47">
        <v>3</v>
      </c>
      <c r="F23" s="45">
        <f t="shared" si="0"/>
        <v>9</v>
      </c>
      <c r="G23" s="42" t="s">
        <v>58</v>
      </c>
    </row>
    <row r="24" spans="2:7">
      <c r="B24" s="46" t="s">
        <v>91</v>
      </c>
      <c r="C24" s="42" t="s">
        <v>92</v>
      </c>
      <c r="D24" s="42">
        <v>20</v>
      </c>
      <c r="E24" s="47">
        <v>1.1599999999999999</v>
      </c>
      <c r="F24" s="45">
        <f t="shared" si="0"/>
        <v>23.2</v>
      </c>
      <c r="G24" s="42" t="s">
        <v>58</v>
      </c>
    </row>
    <row r="25" spans="2:7">
      <c r="B25" s="46" t="s">
        <v>93</v>
      </c>
      <c r="C25" s="42" t="s">
        <v>94</v>
      </c>
      <c r="D25" s="42">
        <v>1</v>
      </c>
      <c r="E25" s="47">
        <v>3.75</v>
      </c>
      <c r="F25" s="45">
        <f t="shared" si="0"/>
        <v>3.75</v>
      </c>
      <c r="G25" s="42" t="s">
        <v>58</v>
      </c>
    </row>
    <row r="26" spans="2:7">
      <c r="B26" s="46" t="s">
        <v>95</v>
      </c>
      <c r="C26" s="42" t="s">
        <v>96</v>
      </c>
      <c r="D26" s="42">
        <v>1</v>
      </c>
      <c r="E26" s="47">
        <v>3.4</v>
      </c>
      <c r="F26" s="47">
        <f t="shared" si="0"/>
        <v>3.4</v>
      </c>
      <c r="G26" s="42" t="s">
        <v>58</v>
      </c>
    </row>
    <row r="27" spans="2:7">
      <c r="B27" s="48" t="s">
        <v>98</v>
      </c>
      <c r="C27" s="44" t="s">
        <v>97</v>
      </c>
      <c r="D27" s="44">
        <v>3</v>
      </c>
      <c r="E27" s="49">
        <v>0.47</v>
      </c>
      <c r="F27" s="49">
        <f t="shared" si="0"/>
        <v>1.41</v>
      </c>
      <c r="G27" s="42" t="s">
        <v>58</v>
      </c>
    </row>
    <row r="28" spans="2:7">
      <c r="B28" s="44">
        <v>10633</v>
      </c>
      <c r="C28" s="44" t="s">
        <v>99</v>
      </c>
      <c r="D28" s="44">
        <v>1</v>
      </c>
      <c r="E28" s="49">
        <v>2.65</v>
      </c>
      <c r="F28" s="49">
        <f t="shared" si="0"/>
        <v>2.65</v>
      </c>
      <c r="G28" s="42" t="s">
        <v>58</v>
      </c>
    </row>
    <row r="29" spans="2:7">
      <c r="B29" s="44">
        <v>275</v>
      </c>
      <c r="C29" s="44" t="s">
        <v>100</v>
      </c>
      <c r="D29" s="44">
        <v>1</v>
      </c>
      <c r="E29" s="49">
        <v>3.65</v>
      </c>
      <c r="F29" s="49">
        <f t="shared" si="0"/>
        <v>3.65</v>
      </c>
      <c r="G29" s="42" t="s">
        <v>58</v>
      </c>
    </row>
    <row r="30" spans="2:7">
      <c r="B30" s="44" t="s">
        <v>101</v>
      </c>
      <c r="C30" s="44" t="s">
        <v>102</v>
      </c>
      <c r="D30" s="44">
        <v>2</v>
      </c>
      <c r="E30" s="49">
        <v>1.8</v>
      </c>
      <c r="F30" s="49">
        <f t="shared" si="0"/>
        <v>3.6</v>
      </c>
      <c r="G30" s="42" t="s">
        <v>58</v>
      </c>
    </row>
    <row r="31" spans="2:7">
      <c r="B31" s="44" t="s">
        <v>103</v>
      </c>
      <c r="C31" s="44" t="s">
        <v>104</v>
      </c>
      <c r="D31" s="44">
        <v>1</v>
      </c>
      <c r="E31" s="49">
        <v>1.8</v>
      </c>
      <c r="F31" s="49">
        <f t="shared" si="0"/>
        <v>1.8</v>
      </c>
      <c r="G31" s="42" t="s">
        <v>58</v>
      </c>
    </row>
    <row r="32" spans="2:7">
      <c r="B32" s="44" t="s">
        <v>105</v>
      </c>
      <c r="C32" s="44" t="s">
        <v>106</v>
      </c>
      <c r="D32" s="44">
        <v>1</v>
      </c>
      <c r="E32" s="49">
        <v>2.5</v>
      </c>
      <c r="F32" s="49">
        <f t="shared" si="0"/>
        <v>2.5</v>
      </c>
      <c r="G32" s="42" t="s">
        <v>58</v>
      </c>
    </row>
    <row r="33" spans="2:7">
      <c r="B33" s="44" t="s">
        <v>107</v>
      </c>
      <c r="C33" s="44" t="s">
        <v>108</v>
      </c>
      <c r="D33" s="44">
        <v>1</v>
      </c>
      <c r="E33" s="49">
        <v>2.5</v>
      </c>
      <c r="F33" s="49">
        <f t="shared" si="0"/>
        <v>2.5</v>
      </c>
      <c r="G33" s="42" t="s">
        <v>58</v>
      </c>
    </row>
    <row r="34" spans="2:7">
      <c r="B34" s="44" t="s">
        <v>109</v>
      </c>
      <c r="C34" s="44" t="s">
        <v>110</v>
      </c>
      <c r="D34" s="44">
        <v>1</v>
      </c>
      <c r="E34" s="49">
        <v>2.5</v>
      </c>
      <c r="F34" s="49">
        <f t="shared" si="0"/>
        <v>2.5</v>
      </c>
      <c r="G34" s="42" t="s">
        <v>58</v>
      </c>
    </row>
    <row r="35" spans="2:7">
      <c r="B35" s="44">
        <v>7252</v>
      </c>
      <c r="C35" s="44" t="s">
        <v>111</v>
      </c>
      <c r="D35" s="44">
        <v>1</v>
      </c>
      <c r="E35" s="49">
        <v>5.8</v>
      </c>
      <c r="F35" s="49">
        <f t="shared" si="0"/>
        <v>5.8</v>
      </c>
      <c r="G35" s="42" t="s">
        <v>58</v>
      </c>
    </row>
    <row r="36" spans="2:7">
      <c r="B36" s="44" t="s">
        <v>112</v>
      </c>
      <c r="C36" s="44" t="s">
        <v>113</v>
      </c>
      <c r="D36" s="44">
        <v>1</v>
      </c>
      <c r="E36" s="49">
        <v>4.25</v>
      </c>
      <c r="F36" s="49">
        <f t="shared" si="0"/>
        <v>4.25</v>
      </c>
      <c r="G36" s="42" t="s">
        <v>58</v>
      </c>
    </row>
    <row r="37" spans="2:7">
      <c r="B37" s="44" t="s">
        <v>117</v>
      </c>
      <c r="C37" s="44" t="s">
        <v>114</v>
      </c>
      <c r="D37" s="44">
        <v>1</v>
      </c>
      <c r="E37" s="49">
        <v>4.25</v>
      </c>
      <c r="F37" s="49">
        <f>E37*D37</f>
        <v>4.25</v>
      </c>
      <c r="G37" s="42" t="s">
        <v>58</v>
      </c>
    </row>
    <row r="38" spans="2:7">
      <c r="B38" s="44" t="s">
        <v>118</v>
      </c>
      <c r="C38" s="44" t="s">
        <v>115</v>
      </c>
      <c r="D38" s="44">
        <v>1</v>
      </c>
      <c r="E38" s="49">
        <v>4.25</v>
      </c>
      <c r="F38" s="49">
        <f>E38*D38</f>
        <v>4.25</v>
      </c>
      <c r="G38" s="42" t="s">
        <v>58</v>
      </c>
    </row>
    <row r="39" spans="2:7">
      <c r="B39" s="44" t="s">
        <v>119</v>
      </c>
      <c r="C39" s="44" t="s">
        <v>116</v>
      </c>
      <c r="D39" s="44">
        <v>1</v>
      </c>
      <c r="E39" s="49">
        <v>4.25</v>
      </c>
      <c r="F39" s="49">
        <f>E39*D39</f>
        <v>4.25</v>
      </c>
      <c r="G39" s="42" t="s">
        <v>58</v>
      </c>
    </row>
    <row r="40" spans="2:7">
      <c r="B40" s="44" t="s">
        <v>120</v>
      </c>
      <c r="C40" s="44" t="s">
        <v>121</v>
      </c>
      <c r="D40" s="44">
        <v>5</v>
      </c>
      <c r="E40" s="49">
        <v>0.56999999999999995</v>
      </c>
      <c r="F40" s="49">
        <f>E40*D40</f>
        <v>2.8499999999999996</v>
      </c>
      <c r="G40" s="42" t="s">
        <v>58</v>
      </c>
    </row>
    <row r="41" spans="2:7">
      <c r="B41" s="64"/>
      <c r="C41" s="65"/>
      <c r="D41" s="65"/>
      <c r="E41" s="65"/>
      <c r="F41" s="65"/>
      <c r="G41" s="66"/>
    </row>
    <row r="42" spans="2:7" s="23" customFormat="1">
      <c r="B42" s="35"/>
      <c r="C42" s="35"/>
      <c r="D42" s="35"/>
      <c r="E42" s="50"/>
      <c r="F42" s="50">
        <f>SUM(F8:F41)</f>
        <v>171.73000000000002</v>
      </c>
      <c r="G42" s="34"/>
    </row>
    <row r="43" spans="2:7" s="23" customFormat="1">
      <c r="B43" s="35"/>
      <c r="C43" s="35"/>
      <c r="D43" s="35"/>
      <c r="E43" s="50"/>
      <c r="F43" s="50"/>
      <c r="G43" s="34"/>
    </row>
    <row r="44" spans="2:7" s="23" customFormat="1">
      <c r="B44" s="35"/>
      <c r="C44" s="35"/>
      <c r="D44" s="35"/>
      <c r="E44" s="50"/>
      <c r="F44" s="50"/>
      <c r="G44" s="34"/>
    </row>
    <row r="45" spans="2:7" s="23" customFormat="1">
      <c r="B45" s="35"/>
      <c r="C45" s="35"/>
      <c r="D45" s="35"/>
      <c r="E45" s="50"/>
      <c r="F45" s="50"/>
      <c r="G45" s="34"/>
    </row>
    <row r="46" spans="2:7" s="23" customFormat="1">
      <c r="B46" s="35"/>
      <c r="C46" s="35"/>
      <c r="D46" s="35"/>
      <c r="E46" s="50"/>
      <c r="F46" s="50"/>
      <c r="G46" s="34"/>
    </row>
    <row r="47" spans="2:7" s="23" customFormat="1">
      <c r="B47" s="35"/>
      <c r="C47" s="35"/>
      <c r="D47" s="35"/>
      <c r="E47" s="35"/>
      <c r="F47" s="35"/>
      <c r="G47" s="34"/>
    </row>
    <row r="48" spans="2:7" s="23" customFormat="1">
      <c r="B48" s="35"/>
      <c r="C48" s="35"/>
      <c r="D48" s="35"/>
      <c r="E48" s="35"/>
      <c r="F48" s="35"/>
      <c r="G48" s="34"/>
    </row>
    <row r="49" spans="2:7" s="23" customFormat="1">
      <c r="B49" s="35"/>
      <c r="C49" s="35"/>
      <c r="D49" s="35"/>
      <c r="E49" s="35"/>
      <c r="F49" s="35"/>
      <c r="G49" s="34"/>
    </row>
    <row r="50" spans="2:7" s="23" customFormat="1">
      <c r="B50" s="35"/>
      <c r="C50" s="35"/>
      <c r="D50" s="35"/>
      <c r="E50" s="35"/>
      <c r="F50" s="35"/>
      <c r="G50" s="34"/>
    </row>
    <row r="51" spans="2:7" s="23" customFormat="1">
      <c r="B51" s="35"/>
      <c r="C51" s="35"/>
      <c r="E51" s="35"/>
      <c r="F51" s="35"/>
      <c r="G51" s="34"/>
    </row>
    <row r="52" spans="2:7" s="23" customFormat="1">
      <c r="B52" s="35"/>
      <c r="C52" s="35"/>
      <c r="E52" s="35"/>
      <c r="F52" s="35"/>
      <c r="G52" s="34"/>
    </row>
  </sheetData>
  <sheetProtection selectLockedCells="1" selectUnlockedCells="1"/>
  <mergeCells count="1">
    <mergeCell ref="B41:G41"/>
  </mergeCells>
  <phoneticPr fontId="0" type="noConversion"/>
  <pageMargins left="0.78749999999999998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honeticPr fontId="0" type="noConversion"/>
  <pageMargins left="0.78749999999999998" right="0.39374999999999999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6:J23"/>
  <sheetViews>
    <sheetView tabSelected="1" topLeftCell="A2" workbookViewId="0">
      <selection activeCell="J11" sqref="J11"/>
    </sheetView>
  </sheetViews>
  <sheetFormatPr defaultRowHeight="12.75"/>
  <cols>
    <col min="1" max="1" width="4.85546875" customWidth="1"/>
    <col min="2" max="3" width="9.140625" hidden="1" customWidth="1"/>
    <col min="4" max="4" width="21.85546875" customWidth="1"/>
    <col min="5" max="6" width="15.140625" customWidth="1"/>
    <col min="7" max="7" width="18.7109375" customWidth="1"/>
    <col min="8" max="9" width="17.140625" customWidth="1"/>
    <col min="10" max="10" width="22.42578125" customWidth="1"/>
  </cols>
  <sheetData>
    <row r="6" spans="4:10" ht="42.75" customHeight="1">
      <c r="D6" s="67" t="s">
        <v>128</v>
      </c>
      <c r="E6" s="67"/>
      <c r="F6" s="67"/>
      <c r="G6" s="67"/>
      <c r="H6" s="67"/>
      <c r="I6" s="67"/>
      <c r="J6" s="67"/>
    </row>
    <row r="7" spans="4:10" ht="25.5">
      <c r="D7" s="57" t="s">
        <v>122</v>
      </c>
      <c r="E7" s="57" t="s">
        <v>130</v>
      </c>
      <c r="F7" s="57" t="s">
        <v>129</v>
      </c>
      <c r="G7" s="57" t="s">
        <v>131</v>
      </c>
      <c r="H7" s="57" t="s">
        <v>132</v>
      </c>
      <c r="I7" s="57" t="s">
        <v>133</v>
      </c>
      <c r="J7" s="57" t="s">
        <v>123</v>
      </c>
    </row>
    <row r="8" spans="4:10">
      <c r="D8" s="58" t="s">
        <v>124</v>
      </c>
      <c r="E8" s="58">
        <v>107</v>
      </c>
      <c r="F8" s="58">
        <v>77</v>
      </c>
      <c r="G8" s="57">
        <f>F8*E8</f>
        <v>8239</v>
      </c>
      <c r="H8" s="57">
        <v>142</v>
      </c>
      <c r="I8" s="57">
        <f>G8-H8</f>
        <v>8097</v>
      </c>
      <c r="J8" s="57">
        <f>H8*E8/G8</f>
        <v>1.8441558441558441</v>
      </c>
    </row>
    <row r="9" spans="4:10">
      <c r="D9" s="58" t="s">
        <v>125</v>
      </c>
      <c r="E9" s="58">
        <v>23</v>
      </c>
      <c r="F9" s="58">
        <v>77</v>
      </c>
      <c r="G9" s="57">
        <f>F9*E9</f>
        <v>1771</v>
      </c>
      <c r="H9" s="57">
        <v>51</v>
      </c>
      <c r="I9" s="57">
        <f>G9-H9</f>
        <v>1720</v>
      </c>
      <c r="J9" s="57">
        <f>H9*E9/G9</f>
        <v>0.66233766233766234</v>
      </c>
    </row>
    <row r="10" spans="4:10">
      <c r="D10" s="58" t="s">
        <v>126</v>
      </c>
      <c r="E10" s="58">
        <v>1</v>
      </c>
      <c r="F10" s="58">
        <v>77</v>
      </c>
      <c r="G10" s="57">
        <f>F10*E10</f>
        <v>77</v>
      </c>
      <c r="H10" s="57">
        <v>4</v>
      </c>
      <c r="I10" s="57">
        <f>G10-H10</f>
        <v>73</v>
      </c>
      <c r="J10" s="57">
        <f>H10*E10/G10</f>
        <v>5.1948051948051951E-2</v>
      </c>
    </row>
    <row r="11" spans="4:10">
      <c r="D11" s="58" t="s">
        <v>127</v>
      </c>
      <c r="E11" s="58">
        <f>SUM(E8:E10)</f>
        <v>131</v>
      </c>
      <c r="F11" s="58"/>
      <c r="G11" s="57"/>
      <c r="H11" s="57">
        <f>SUM(H8:H10)</f>
        <v>197</v>
      </c>
      <c r="I11" s="57"/>
      <c r="J11" s="57"/>
    </row>
    <row r="12" spans="4:10">
      <c r="D12" s="56"/>
      <c r="E12" s="56"/>
      <c r="F12" s="56"/>
    </row>
    <row r="14" spans="4:10">
      <c r="H14" s="69" t="s">
        <v>137</v>
      </c>
      <c r="I14" s="69"/>
    </row>
    <row r="15" spans="4:10">
      <c r="H15" s="69" t="s">
        <v>136</v>
      </c>
      <c r="I15" s="69"/>
    </row>
    <row r="16" spans="4:10">
      <c r="H16" t="s">
        <v>134</v>
      </c>
    </row>
    <row r="17" spans="4:8">
      <c r="H17" t="s">
        <v>135</v>
      </c>
    </row>
    <row r="23" spans="4:8" ht="101.25" customHeight="1">
      <c r="D23" s="68"/>
      <c r="E23" s="68"/>
      <c r="F23" s="68"/>
      <c r="G23" s="68"/>
      <c r="H23" s="59"/>
    </row>
  </sheetData>
  <mergeCells count="4">
    <mergeCell ref="D6:J6"/>
    <mergeCell ref="D23:G23"/>
    <mergeCell ref="H14:I14"/>
    <mergeCell ref="H15:I1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Foglio1</vt:lpstr>
      <vt:lpstr>Foglio2</vt:lpstr>
      <vt:lpstr>Foglio3</vt:lpstr>
      <vt:lpstr>Foglio4</vt:lpstr>
      <vt:lpstr>Foglio4!Area_stampa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admin</cp:lastModifiedBy>
  <cp:lastPrinted>2016-12-05T07:00:43Z</cp:lastPrinted>
  <dcterms:created xsi:type="dcterms:W3CDTF">2016-09-20T13:05:26Z</dcterms:created>
  <dcterms:modified xsi:type="dcterms:W3CDTF">2016-12-05T07:01:10Z</dcterms:modified>
</cp:coreProperties>
</file>